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577D875D-A9C7-4B76-AD7E-7FCD2DAE8087}" xr6:coauthVersionLast="45" xr6:coauthVersionMax="47" xr10:uidLastSave="{00000000-0000-0000-0000-000000000000}"/>
  <bookViews>
    <workbookView xWindow="-120" yWindow="-120" windowWidth="29040" windowHeight="15840" tabRatio="863" xr2:uid="{00000000-000D-0000-FFFF-FFFF00000000}"/>
  </bookViews>
  <sheets>
    <sheet name="Notas a los Edos Financieros" sheetId="1" r:id="rId1"/>
    <sheet name="Memoria" sheetId="65" r:id="rId2"/>
  </sheets>
  <externalReferences>
    <externalReference r:id="rId3"/>
  </externalReferences>
  <definedNames>
    <definedName name="_xlnm.Print_Titles" localSheetId="1">Memoria!$1:$4</definedName>
  </definedNames>
  <calcPr calcId="191029"/>
</workbook>
</file>

<file path=xl/calcChain.xml><?xml version="1.0" encoding="utf-8"?>
<calcChain xmlns="http://schemas.openxmlformats.org/spreadsheetml/2006/main">
  <c r="C43" i="65" l="1"/>
  <c r="C44" i="65"/>
  <c r="C54" i="65"/>
  <c r="G10" i="65" l="1"/>
  <c r="A4" i="65" l="1"/>
  <c r="C49" i="65" l="1"/>
  <c r="C40" i="65"/>
  <c r="F35" i="65" l="1"/>
  <c r="F34" i="65" l="1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</calcChain>
</file>

<file path=xl/sharedStrings.xml><?xml version="1.0" encoding="utf-8"?>
<sst xmlns="http://schemas.openxmlformats.org/spreadsheetml/2006/main" count="80" uniqueCount="70">
  <si>
    <t>CONTABLES</t>
  </si>
  <si>
    <t>NOTAS</t>
  </si>
  <si>
    <t>DESCRIPCIÓN</t>
  </si>
  <si>
    <t>II. DE MEMORIA (DE ORDEN):</t>
  </si>
  <si>
    <t>Memoria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</si>
  <si>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</si>
  <si>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</si>
  <si>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</si>
  <si>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</si>
  <si>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</si>
  <si>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</si>
  <si>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</si>
  <si>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</si>
  <si>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</si>
  <si>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</si>
  <si>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</si>
  <si>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</si>
  <si>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</si>
  <si>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</si>
  <si>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</si>
  <si>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</si>
  <si>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</si>
  <si>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</si>
  <si>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</si>
  <si>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</si>
  <si>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</si>
  <si>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</si>
  <si>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</si>
  <si>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</si>
  <si>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</si>
  <si>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</si>
  <si>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</si>
  <si>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</si>
  <si>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</si>
  <si>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</si>
  <si>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</si>
  <si>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</si>
  <si>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</si>
  <si>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</si>
  <si>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</si>
  <si>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</si>
  <si>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</si>
  <si>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Cuenta</t>
  </si>
  <si>
    <t>Saldo Final</t>
  </si>
  <si>
    <t>Saldo Inicial</t>
  </si>
  <si>
    <t>Tasa</t>
  </si>
  <si>
    <t>Vencimiento</t>
  </si>
  <si>
    <t>Tipo de Contrato</t>
  </si>
  <si>
    <t>Notas</t>
  </si>
  <si>
    <t>Concepto</t>
  </si>
  <si>
    <t>Cargos del Período</t>
  </si>
  <si>
    <t>Abonos del Período</t>
  </si>
  <si>
    <t>Notas de Desglose y Memoria</t>
  </si>
  <si>
    <t>Ejercicio:</t>
  </si>
  <si>
    <t>Periodicidad:</t>
  </si>
  <si>
    <t>Corte:</t>
  </si>
  <si>
    <t>Trimestral</t>
  </si>
  <si>
    <t>Notas de Memoria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</si>
  <si>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</si>
  <si>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</si>
  <si>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</si>
  <si>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Cuentas de Orden Presupuestarias de Ingresos</t>
  </si>
  <si>
    <t>Cuentas de Orden Presupuestarias de Egresos</t>
  </si>
  <si>
    <t>INGRESOS</t>
  </si>
  <si>
    <t>EGRESOS</t>
  </si>
  <si>
    <t>Modificaciones al Presupuesto de Egresos Aprobado</t>
  </si>
  <si>
    <t>CUENTAS DE ORDEN PRESUPUESTARIO</t>
  </si>
  <si>
    <t>Demandas Judiciales en Proceso de Resolución</t>
  </si>
  <si>
    <t>COMITÉ MUNICIPAL DE AGUA POTABLE Y ALCANTARILLADO DE SALAMANCA, GUANAJUATO.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</si>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</sst>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/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3" fontId="9" fillId="0" borderId="1" xfId="13" applyNumberFormat="1" applyFont="1" applyBorder="1" applyAlignment="1">
      <alignment horizontal="right" vertical="center" wrapText="1" indent="1"/>
    </xf>
    <xf numFmtId="0" fontId="2" fillId="0" borderId="1" xfId="13" applyFont="1" applyBorder="1" applyAlignment="1">
      <alignment horizontal="left" vertical="center" indent="1"/>
    </xf>
    <xf numFmtId="0" fontId="8" fillId="3" borderId="4" xfId="8" applyFont="1" applyFill="1" applyBorder="1" applyAlignment="1">
      <alignment horizontal="right" vertical="center"/>
    </xf>
    <xf numFmtId="0" fontId="11" fillId="3" borderId="9" xfId="8" applyFont="1" applyFill="1" applyBorder="1" applyAlignment="1">
      <alignment horizontal="left" vertical="center"/>
    </xf>
    <xf numFmtId="0" fontId="11" fillId="3" borderId="10" xfId="8" applyFont="1" applyFill="1" applyBorder="1" applyAlignment="1">
      <alignment vertical="center"/>
    </xf>
    <xf numFmtId="0" fontId="11" fillId="3" borderId="10" xfId="8" applyFont="1" applyFill="1" applyBorder="1" applyAlignment="1">
      <alignment horizontal="left" vertical="center"/>
    </xf>
    <xf numFmtId="0" fontId="8" fillId="6" borderId="2" xfId="13" applyFont="1" applyFill="1" applyBorder="1" applyAlignment="1">
      <alignment horizontal="center" vertical="center"/>
    </xf>
    <xf numFmtId="0" fontId="2" fillId="0" borderId="4" xfId="13" applyFont="1" applyBorder="1" applyAlignment="1">
      <alignment horizontal="left" vertical="center" indent="1"/>
    </xf>
    <xf numFmtId="4" fontId="9" fillId="0" borderId="4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1" fillId="6" borderId="1" xfId="9" applyFont="1" applyFill="1" applyBorder="1" applyAlignment="1">
      <alignment horizontal="center" vertical="center"/>
    </xf>
    <xf numFmtId="0" fontId="8" fillId="6" borderId="7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3" fontId="9" fillId="0" borderId="0" xfId="9" applyNumberFormat="1" applyFont="1"/>
    <xf numFmtId="3" fontId="9" fillId="0" borderId="5" xfId="13" applyNumberFormat="1" applyFont="1" applyBorder="1" applyAlignment="1">
      <alignment horizontal="right" vertical="center" wrapText="1" indent="1"/>
    </xf>
    <xf numFmtId="0" fontId="8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4" fillId="0" borderId="0" xfId="11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3" applyFont="1" applyAlignment="1" applyProtection="1">
      <alignment vertical="top"/>
      <protection locked="0"/>
    </xf>
    <xf numFmtId="0" fontId="1" fillId="0" borderId="0" xfId="3" applyFont="1" applyAlignment="1" applyProtection="1">
      <alignment horizontal="center" vertical="top"/>
      <protection locked="0"/>
    </xf>
    <xf numFmtId="0" fontId="12" fillId="5" borderId="0" xfId="9" applyFont="1" applyFill="1" applyAlignment="1">
      <alignment wrapText="1"/>
    </xf>
    <xf numFmtId="0" fontId="9" fillId="0" borderId="0" xfId="9" applyFont="1" applyAlignment="1">
      <alignment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3" borderId="7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3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7" fillId="6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87">
    <cellStyle name="Euro" xfId="25" xr:uid="{E2752E16-FC76-4758-A721-0727E44A703E}"/>
    <cellStyle name="Hipervínculo" xfId="11" builtinId="8"/>
    <cellStyle name="Millares 2" xfId="1" xr:uid="{00000000-0005-0000-0000-000002000000}"/>
    <cellStyle name="Millares 2 10" xfId="26" xr:uid="{2F4DD5C0-61C2-4082-BDFC-9578F9A1D7AD}"/>
    <cellStyle name="Millares 2 2" xfId="14" xr:uid="{00000000-0005-0000-0000-000003000000}"/>
    <cellStyle name="Millares 2 2 2" xfId="19" xr:uid="{00000000-0005-0000-0000-000004000000}"/>
    <cellStyle name="Millares 2 2 2 2" xfId="79" xr:uid="{E53BB13D-62AA-4DA2-9764-B220A7594852}"/>
    <cellStyle name="Millares 2 2 3" xfId="69" xr:uid="{F9F2D327-388A-4DCD-9C42-2B20A079B5DB}"/>
    <cellStyle name="Millares 2 2 4" xfId="59" xr:uid="{DACA42A3-F637-4BDF-BBFC-6A63F00EDBF4}"/>
    <cellStyle name="Millares 2 2 5" xfId="49" xr:uid="{6F36D61B-A5BE-4648-91E5-B74E772122D6}"/>
    <cellStyle name="Millares 2 2 6" xfId="39" xr:uid="{22045CA3-FC85-4371-9EA6-3A0A8018E35A}"/>
    <cellStyle name="Millares 2 2 7" xfId="27" xr:uid="{6BDF41A1-F4CD-46A2-A13E-03494586E50B}"/>
    <cellStyle name="Millares 2 3" xfId="15" xr:uid="{00000000-0005-0000-0000-000005000000}"/>
    <cellStyle name="Millares 2 3 2" xfId="20" xr:uid="{00000000-0005-0000-0000-000006000000}"/>
    <cellStyle name="Millares 2 3 2 2" xfId="80" xr:uid="{CDE2C1B6-D439-4453-A9F7-4A98E45F416C}"/>
    <cellStyle name="Millares 2 3 3" xfId="70" xr:uid="{DB443C5F-45A5-4F76-B53C-563DEEFDE725}"/>
    <cellStyle name="Millares 2 3 4" xfId="60" xr:uid="{C337EAC3-E3F0-472C-B431-54A87E915FC9}"/>
    <cellStyle name="Millares 2 3 5" xfId="50" xr:uid="{D928C355-5E14-4826-8860-A43192A04434}"/>
    <cellStyle name="Millares 2 3 6" xfId="40" xr:uid="{F17E3113-3724-4F61-8874-66DAA431DBFF}"/>
    <cellStyle name="Millares 2 3 7" xfId="28" xr:uid="{98BD1FF6-BC0D-49C1-AD20-D18674C36A49}"/>
    <cellStyle name="Millares 2 4" xfId="18" xr:uid="{00000000-0005-0000-0000-000007000000}"/>
    <cellStyle name="Millares 2 4 2" xfId="86" xr:uid="{EC6D7653-C5BD-4502-8299-F4979CB98DAA}"/>
    <cellStyle name="Millares 2 4 3" xfId="77" xr:uid="{A23ED731-B5E5-4390-AEF0-0F9FC1E73EFD}"/>
    <cellStyle name="Millares 2 4 4" xfId="67" xr:uid="{7A40719E-07A3-4BE8-A7FB-CDDEA383C134}"/>
    <cellStyle name="Millares 2 4 5" xfId="57" xr:uid="{ECE26F35-1AF4-4F43-97ED-828A6A5043E1}"/>
    <cellStyle name="Millares 2 4 6" xfId="47" xr:uid="{80DCC986-609B-4162-853D-FAF072676E19}"/>
    <cellStyle name="Millares 2 4 7" xfId="37" xr:uid="{171DC5ED-3BA8-43B8-A28E-1195589F8D0E}"/>
    <cellStyle name="Millares 2 5" xfId="78" xr:uid="{9C8BCE35-BB60-4DAA-9589-ABFC4B070D43}"/>
    <cellStyle name="Millares 2 6" xfId="68" xr:uid="{D39526BB-3941-408A-B94D-1553FE7636A9}"/>
    <cellStyle name="Millares 2 7" xfId="58" xr:uid="{1132EF86-0DCB-4804-940A-6FB4508F69AF}"/>
    <cellStyle name="Millares 2 8" xfId="48" xr:uid="{FA008520-7E93-450B-85A6-9484A0522112}"/>
    <cellStyle name="Millares 2 9" xfId="38" xr:uid="{6AC660D5-D057-43B8-A251-EB52F4184E3A}"/>
    <cellStyle name="Millares 3" xfId="17" xr:uid="{00000000-0005-0000-0000-000008000000}"/>
    <cellStyle name="Millares 3 2" xfId="23" xr:uid="{00000000-0005-0000-0000-000009000000}"/>
    <cellStyle name="Millares 3 2 2" xfId="81" xr:uid="{99874412-8AD9-4D5C-8896-BB92F726DE98}"/>
    <cellStyle name="Millares 3 3" xfId="71" xr:uid="{2D9FC1AA-EF6E-42EA-B1A6-D11348CEE81A}"/>
    <cellStyle name="Millares 3 4" xfId="61" xr:uid="{4BA26AB3-C098-4D61-B27B-71642258C27A}"/>
    <cellStyle name="Millares 3 5" xfId="51" xr:uid="{956096EE-05EB-4980-BC76-927ABB537997}"/>
    <cellStyle name="Millares 3 6" xfId="41" xr:uid="{3ABA0A86-B717-4B9D-9558-BF81EB5DF3E9}"/>
    <cellStyle name="Millares 3 7" xfId="29" xr:uid="{6DDD4F3B-B532-4860-8B35-42846BD41E4F}"/>
    <cellStyle name="Millares 4" xfId="16" xr:uid="{00000000-0005-0000-0000-00000A000000}"/>
    <cellStyle name="Millares 4 2" xfId="21" xr:uid="{00000000-0005-0000-0000-00000B000000}"/>
    <cellStyle name="Millares 5" xfId="22" xr:uid="{00000000-0005-0000-0000-00000C000000}"/>
    <cellStyle name="Moneda 2" xfId="30" xr:uid="{57AAAB63-8E89-45CB-8486-4BFEAC21E987}"/>
    <cellStyle name="Moneda 2 2" xfId="82" xr:uid="{76756589-8F0F-48E3-A905-962B1404860F}"/>
    <cellStyle name="Moneda 2 3" xfId="72" xr:uid="{493F02F4-D586-435C-BB80-DDEF97B1EF3B}"/>
    <cellStyle name="Moneda 2 4" xfId="62" xr:uid="{2EF05847-5A38-40F4-BA10-0D02A6C87990}"/>
    <cellStyle name="Moneda 2 5" xfId="52" xr:uid="{C6AEDFB4-5CC4-4F97-860B-7C38B46912B7}"/>
    <cellStyle name="Moneda 2 6" xfId="42" xr:uid="{5A6FF7AE-EF2B-4D8D-898B-B1B9E05AB099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2 3 2" xfId="83" xr:uid="{FA59E0E5-0ADC-45D2-B3B7-8193E055435E}"/>
    <cellStyle name="Normal 2 4" xfId="73" xr:uid="{D832B244-7406-461D-A6B3-8CD4B39B9965}"/>
    <cellStyle name="Normal 2 5" xfId="63" xr:uid="{BDB9A6EF-AA37-4827-8A6A-782A60EAC3A5}"/>
    <cellStyle name="Normal 2 6" xfId="53" xr:uid="{423ADB2C-4134-4032-BF9A-A5073A7AA843}"/>
    <cellStyle name="Normal 2 7" xfId="43" xr:uid="{807DADEA-309F-46BA-B396-FEB554C6A1F8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3 3 2" xfId="74" xr:uid="{11359FF2-BD25-4164-9EAA-5A2C3B72F7C4}"/>
    <cellStyle name="Normal 3 4" xfId="64" xr:uid="{C75FAAFF-AAAD-475A-9F8B-0FFF02E74943}"/>
    <cellStyle name="Normal 3 5" xfId="54" xr:uid="{D483111B-CA24-4DF0-9E44-ED0F5CECD1BC}"/>
    <cellStyle name="Normal 3 6" xfId="44" xr:uid="{DBEA70EF-4FD1-4740-B6D2-45CED4170E6C}"/>
    <cellStyle name="Normal 4" xfId="4" xr:uid="{00000000-0005-0000-0000-000015000000}"/>
    <cellStyle name="Normal 4 2" xfId="32" xr:uid="{DEBFDBBF-A7D6-4DC9-A4E3-4E8762A7EE52}"/>
    <cellStyle name="Normal 4 3" xfId="31" xr:uid="{0872EEC0-37A9-4EF3-BE09-BE31A4F69EB0}"/>
    <cellStyle name="Normal 5" xfId="5" xr:uid="{00000000-0005-0000-0000-000016000000}"/>
    <cellStyle name="Normal 5 2" xfId="34" xr:uid="{C7F7D23C-ED45-4271-92AB-C5831D3FCA7A}"/>
    <cellStyle name="Normal 5 3" xfId="33" xr:uid="{9B98F15A-C431-4911-9897-6998A53DC397}"/>
    <cellStyle name="Normal 56" xfId="6" xr:uid="{00000000-0005-0000-0000-000017000000}"/>
    <cellStyle name="Normal 6" xfId="35" xr:uid="{4CF62AB5-98B4-4E82-8ADA-17075DB6EFA7}"/>
    <cellStyle name="Normal 6 2" xfId="36" xr:uid="{CBA4B833-571B-4157-95D2-BC1E42490DAE}"/>
    <cellStyle name="Normal 6 2 2" xfId="85" xr:uid="{50382AA6-1B83-49C9-87AD-1189C5CB3066}"/>
    <cellStyle name="Normal 6 2 3" xfId="76" xr:uid="{EBF29FF6-A8EB-464B-979C-436DE0B308AE}"/>
    <cellStyle name="Normal 6 2 4" xfId="66" xr:uid="{C64D5039-EBA3-43C3-9D4C-6CFDDC2EAE19}"/>
    <cellStyle name="Normal 6 2 5" xfId="56" xr:uid="{F3C25705-87ED-4C28-9F98-4EB84002B8A7}"/>
    <cellStyle name="Normal 6 2 6" xfId="46" xr:uid="{EEFF4C85-E6AB-4150-9488-6C05FECE5468}"/>
    <cellStyle name="Normal 6 3" xfId="84" xr:uid="{7C9F16C6-F5A5-4B3B-A46C-DC2118EE1E3F}"/>
    <cellStyle name="Normal 6 4" xfId="75" xr:uid="{C6FDA1A2-689F-4FD8-982D-A4478B78E8F9}"/>
    <cellStyle name="Normal 6 5" xfId="65" xr:uid="{7AFE7EEE-CFF0-44AE-8E54-A7B0C6F59C14}"/>
    <cellStyle name="Normal 6 6" xfId="55" xr:uid="{2E81ED5B-6F4F-4FEE-8621-B3534E63C8CA}"/>
    <cellStyle name="Normal 6 7" xfId="45" xr:uid="{5627458C-B273-47E0-BB00-E72EECF7477F}"/>
    <cellStyle name="Normal 7" xfId="24" xr:uid="{F4ED5CD2-56EA-4DF6-BED6-A7AF61680F68}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60960</xdr:rowOff>
    </xdr:from>
    <xdr:to>
      <xdr:col>0</xdr:col>
      <xdr:colOff>772668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864515-63C0-4EC1-A05A-56AC55FB2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66700"/>
          <a:ext cx="551688" cy="464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250092</xdr:colOff>
      <xdr:row>0</xdr:row>
      <xdr:rowOff>205154</xdr:rowOff>
    </xdr:from>
    <xdr:to>
      <xdr:col>1</xdr:col>
      <xdr:colOff>417658</xdr:colOff>
      <xdr:row>3</xdr:row>
      <xdr:rowOff>58615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1038D1-15DE-48FE-8351-2D6616BE2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92" y="205154"/>
          <a:ext cx="662866" cy="5621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.1.2\Adm\Presidencia\2026\JUNIO%202026\0321_EAI_MSAL_AWA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I"/>
    </sheetNames>
    <sheetDataSet>
      <sheetData sheetId="0">
        <row r="15">
          <cell r="E15">
            <v>168588993.38999999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27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7" sqref="A7"/>
    </sheetView>
  </sheetViews>
  <sheetFormatPr baseColWidth="10" defaultColWidth="12.7109375" defaultRowHeight="11.25" x14ac:dyDescent="0.2"/>
  <cols>
    <col min="1" max="1" width="14.7109375" style="1" customWidth="1"/>
    <col min="2" max="2" width="73.7109375" style="1" bestFit="1" customWidth="1"/>
    <col min="3" max="3" width="13.5703125" style="1" customWidth="1"/>
    <col min="4" max="16384" width="12.7109375" style="1"/>
  </cols>
  <sheetData>
    <row r="1" spans="1:4" ht="16.149999999999999" customHeight="1" x14ac:dyDescent="0.2">
      <c r="A1" s="44" t="s">
        <v>68</v>
      </c>
      <c r="B1" s="45"/>
      <c r="C1" s="13" t="s">
        <v>53</v>
      </c>
      <c r="D1" s="14">
        <v>2026</v>
      </c>
    </row>
    <row r="2" spans="1:4" ht="16.149999999999999" customHeight="1" x14ac:dyDescent="0.2">
      <c r="A2" s="46" t="s">
        <v>52</v>
      </c>
      <c r="B2" s="47"/>
      <c r="C2" s="2" t="s">
        <v>54</v>
      </c>
      <c r="D2" s="15" t="s">
        <v>56</v>
      </c>
    </row>
    <row r="3" spans="1:4" ht="16.149999999999999" customHeight="1" x14ac:dyDescent="0.2">
      <c r="A3" s="46" t="s">
        <v>69</v>
      </c>
      <c r="B3" s="47"/>
      <c r="C3" s="2" t="s">
        <v>55</v>
      </c>
      <c r="D3" s="16">
        <v>2</v>
      </c>
    </row>
    <row r="4" spans="1:4" ht="16.149999999999999" customHeight="1" x14ac:dyDescent="0.2">
      <c r="A4" s="46" t="s">
        <v>58</v>
      </c>
      <c r="B4" s="47"/>
      <c r="C4" s="34"/>
      <c r="D4" s="15"/>
    </row>
    <row r="5" spans="1:4" ht="15" customHeight="1" x14ac:dyDescent="0.2">
      <c r="A5" s="35" t="s">
        <v>1</v>
      </c>
      <c r="B5" s="42" t="s">
        <v>2</v>
      </c>
      <c r="C5" s="42"/>
      <c r="D5" s="43"/>
    </row>
    <row r="6" spans="1:4" x14ac:dyDescent="0.2">
      <c r="A6" s="36"/>
      <c r="D6" s="31"/>
    </row>
    <row r="7" spans="1:4" x14ac:dyDescent="0.2">
      <c r="A7" s="36"/>
      <c r="B7" s="29" t="s">
        <v>3</v>
      </c>
      <c r="D7" s="31"/>
    </row>
    <row r="8" spans="1:4" x14ac:dyDescent="0.2">
      <c r="A8" s="36" t="s">
        <v>4</v>
      </c>
      <c r="B8" s="30" t="s">
        <v>0</v>
      </c>
      <c r="D8" s="31"/>
    </row>
    <row r="9" spans="1:4" x14ac:dyDescent="0.2">
      <c r="A9" s="36"/>
      <c r="B9" s="30" t="s">
        <v>59</v>
      </c>
      <c r="D9" s="31"/>
    </row>
    <row r="10" spans="1:4" x14ac:dyDescent="0.2">
      <c r="A10" s="36"/>
      <c r="B10" s="30" t="s">
        <v>63</v>
      </c>
      <c r="D10" s="31"/>
    </row>
    <row r="11" spans="1:4" x14ac:dyDescent="0.2">
      <c r="A11" s="36"/>
      <c r="B11" s="30" t="s">
        <v>64</v>
      </c>
      <c r="D11" s="31"/>
    </row>
    <row r="12" spans="1:4" x14ac:dyDescent="0.2">
      <c r="A12" s="37"/>
      <c r="B12" s="32"/>
      <c r="C12" s="32"/>
      <c r="D12" s="33"/>
    </row>
    <row r="14" spans="1:4" x14ac:dyDescent="0.2">
      <c r="A14" s="28" t="s">
        <v>60</v>
      </c>
    </row>
    <row r="19" spans="2:3" x14ac:dyDescent="0.2">
      <c r="B19" s="39"/>
    </row>
    <row r="20" spans="2:3" x14ac:dyDescent="0.2">
      <c r="B20" s="39"/>
    </row>
    <row r="24" spans="2:3" x14ac:dyDescent="0.2">
      <c r="C24" s="38"/>
    </row>
    <row r="25" spans="2:3" x14ac:dyDescent="0.2">
      <c r="C25" s="38"/>
    </row>
    <row r="26" spans="2:3" x14ac:dyDescent="0.2">
      <c r="B26" s="39"/>
    </row>
    <row r="27" spans="2:3" x14ac:dyDescent="0.2">
      <c r="B27" s="39"/>
    </row>
  </sheetData>
  <sheetProtection formatCells="0" formatColumns="0" formatRows="0" autoFilter="0" pivotTables="0"/>
  <mergeCells count="5">
    <mergeCell ref="B5:D5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B8" location="Memoria!A8" display="CONTABLES" xr:uid="{00000000-0004-0000-0000-000007000000}"/>
    <hyperlink ref="B9" location="Memoria!A37" display="PRESUPUESTARIAS" xr:uid="{00000000-0004-0000-0000-000008000000}"/>
    <hyperlink ref="B10" location="Memoria!B39" display="INGRESOS" xr:uid="{00000000-0004-0000-0000-000029000000}"/>
    <hyperlink ref="B11" location="Memoria!B48" display="EGRESOS" xr:uid="{00000000-0004-0000-0000-00002A000000}"/>
  </hyperlinks>
  <pageMargins left="0.70866141732283472" right="0.70866141732283472" top="0.74803149606299213" bottom="0.74803149606299213" header="0.31496062992125984" footer="0.31496062992125984"/>
  <pageSetup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2"/>
  <sheetViews>
    <sheetView zoomScaleNormal="100" workbookViewId="0">
      <selection activeCell="D37" sqref="D37"/>
    </sheetView>
  </sheetViews>
  <sheetFormatPr baseColWidth="10" defaultColWidth="9.28515625" defaultRowHeight="11.25" x14ac:dyDescent="0.2"/>
  <cols>
    <col min="1" max="1" width="7.28515625" style="6" customWidth="1"/>
    <col min="2" max="2" width="48.42578125" style="6" customWidth="1"/>
    <col min="3" max="3" width="13" style="6" customWidth="1"/>
    <col min="4" max="4" width="8.5703125" style="6" customWidth="1"/>
    <col min="5" max="5" width="8.28515625" style="6" customWidth="1"/>
    <col min="6" max="6" width="8.85546875" style="6" bestFit="1" customWidth="1"/>
    <col min="7" max="7" width="10.7109375" style="6" customWidth="1"/>
    <col min="8" max="8" width="7.85546875" style="6" bestFit="1" customWidth="1"/>
    <col min="9" max="9" width="10.28515625" style="6" customWidth="1"/>
    <col min="10" max="10" width="12.5703125" style="6" bestFit="1" customWidth="1"/>
    <col min="11" max="16384" width="9.28515625" style="6"/>
  </cols>
  <sheetData>
    <row r="1" spans="1:10" ht="19.149999999999999" customHeight="1" x14ac:dyDescent="0.2">
      <c r="A1" s="48" t="s">
        <v>68</v>
      </c>
      <c r="B1" s="51"/>
      <c r="C1" s="51"/>
      <c r="D1" s="51"/>
      <c r="E1" s="51"/>
      <c r="F1" s="51"/>
      <c r="G1" s="4" t="s">
        <v>53</v>
      </c>
      <c r="H1" s="5">
        <v>2026</v>
      </c>
    </row>
    <row r="2" spans="1:10" ht="19.149999999999999" customHeight="1" x14ac:dyDescent="0.2">
      <c r="A2" s="48" t="s">
        <v>57</v>
      </c>
      <c r="B2" s="51"/>
      <c r="C2" s="51"/>
      <c r="D2" s="51"/>
      <c r="E2" s="51"/>
      <c r="F2" s="51"/>
      <c r="G2" s="4" t="s">
        <v>54</v>
      </c>
      <c r="H2" s="5" t="s">
        <v>56</v>
      </c>
    </row>
    <row r="3" spans="1:10" ht="19.149999999999999" customHeight="1" x14ac:dyDescent="0.2">
      <c r="A3" s="52" t="s">
        <v>69</v>
      </c>
      <c r="B3" s="53"/>
      <c r="C3" s="53"/>
      <c r="D3" s="53"/>
      <c r="E3" s="53"/>
      <c r="F3" s="53"/>
      <c r="G3" s="4" t="s">
        <v>55</v>
      </c>
      <c r="H3" s="5">
        <v>2</v>
      </c>
    </row>
    <row r="4" spans="1:10" x14ac:dyDescent="0.2">
      <c r="A4" s="52" t="str">
        <f>'Notas a los Edos Financieros'!A4</f>
        <v>(Cifras en Pesos)</v>
      </c>
      <c r="B4" s="53"/>
      <c r="C4" s="53"/>
      <c r="D4" s="53"/>
      <c r="E4" s="53"/>
      <c r="F4" s="53"/>
      <c r="G4" s="20"/>
      <c r="H4" s="20"/>
    </row>
    <row r="5" spans="1:10" x14ac:dyDescent="0.2">
      <c r="A5" s="49" t="s">
        <v>48</v>
      </c>
      <c r="B5" s="49"/>
      <c r="C5" s="49"/>
      <c r="D5" s="49"/>
      <c r="E5" s="49"/>
      <c r="F5" s="49"/>
      <c r="G5" s="49"/>
      <c r="H5" s="49"/>
    </row>
    <row r="8" spans="1:10" s="41" customFormat="1" ht="33.75" x14ac:dyDescent="0.2">
      <c r="A8" s="40" t="s">
        <v>42</v>
      </c>
      <c r="B8" s="40" t="s">
        <v>49</v>
      </c>
      <c r="C8" s="40" t="s">
        <v>44</v>
      </c>
      <c r="D8" s="40" t="s">
        <v>50</v>
      </c>
      <c r="E8" s="40" t="s">
        <v>51</v>
      </c>
      <c r="F8" s="40" t="s">
        <v>43</v>
      </c>
      <c r="G8" s="40" t="s">
        <v>40</v>
      </c>
      <c r="H8" s="40" t="s">
        <v>45</v>
      </c>
      <c r="I8" s="40" t="s">
        <v>46</v>
      </c>
      <c r="J8" s="7" t="s">
        <v>47</v>
      </c>
    </row>
    <row r="9" spans="1:10" s="10" customFormat="1" x14ac:dyDescent="0.2">
      <c r="A9" s="9">
        <v>7000</v>
      </c>
      <c r="B9" s="10" t="s">
        <v>41</v>
      </c>
    </row>
    <row r="10" spans="1:10" x14ac:dyDescent="0.2">
      <c r="A10" s="6">
        <v>7110</v>
      </c>
      <c r="B10" s="6" t="s">
        <v>40</v>
      </c>
      <c r="C10" s="25">
        <v>0</v>
      </c>
      <c r="D10" s="25">
        <v>0</v>
      </c>
      <c r="E10" s="25">
        <v>0</v>
      </c>
      <c r="F10" s="25">
        <f>C10+D10+E10</f>
        <v>0</v>
      </c>
      <c r="G10" s="6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/>
      </c>
    </row>
    <row r="11" spans="1:10" x14ac:dyDescent="0.2">
      <c r="A11" s="6">
        <v>7120</v>
      </c>
      <c r="B11" s="6" t="s">
        <v>39</v>
      </c>
      <c r="C11" s="25">
        <v>0</v>
      </c>
      <c r="D11" s="25">
        <v>0</v>
      </c>
      <c r="E11" s="25">
        <v>0</v>
      </c>
      <c r="F11" s="25">
        <f t="shared" ref="F11:F34" si="0">C11+D11+E11</f>
        <v>0</v>
      </c>
    </row>
    <row r="12" spans="1:10" x14ac:dyDescent="0.2">
      <c r="A12" s="6">
        <v>7130</v>
      </c>
      <c r="B12" s="6" t="s">
        <v>38</v>
      </c>
      <c r="C12" s="25">
        <v>0</v>
      </c>
      <c r="D12" s="25">
        <v>0</v>
      </c>
      <c r="E12" s="25">
        <v>0</v>
      </c>
      <c r="F12" s="25">
        <f t="shared" si="0"/>
        <v>0</v>
      </c>
    </row>
    <row r="13" spans="1:10" x14ac:dyDescent="0.2">
      <c r="A13" s="6">
        <v>7140</v>
      </c>
      <c r="B13" s="6" t="s">
        <v>37</v>
      </c>
      <c r="C13" s="25">
        <v>0</v>
      </c>
      <c r="D13" s="25">
        <v>0</v>
      </c>
      <c r="E13" s="25">
        <v>0</v>
      </c>
      <c r="F13" s="25">
        <f t="shared" si="0"/>
        <v>0</v>
      </c>
    </row>
    <row r="14" spans="1:10" x14ac:dyDescent="0.2">
      <c r="A14" s="6">
        <v>7150</v>
      </c>
      <c r="B14" s="6" t="s">
        <v>36</v>
      </c>
      <c r="C14" s="25">
        <v>0</v>
      </c>
      <c r="D14" s="25">
        <v>0</v>
      </c>
      <c r="E14" s="25">
        <v>0</v>
      </c>
      <c r="F14" s="25">
        <f t="shared" si="0"/>
        <v>0</v>
      </c>
    </row>
    <row r="15" spans="1:10" x14ac:dyDescent="0.2">
      <c r="A15" s="6">
        <v>7160</v>
      </c>
      <c r="B15" s="6" t="s">
        <v>35</v>
      </c>
      <c r="C15" s="25">
        <v>0</v>
      </c>
      <c r="D15" s="25">
        <v>0</v>
      </c>
      <c r="E15" s="25">
        <v>0</v>
      </c>
      <c r="F15" s="25">
        <f t="shared" si="0"/>
        <v>0</v>
      </c>
    </row>
    <row r="16" spans="1:10" ht="22.5" x14ac:dyDescent="0.2">
      <c r="A16" s="6">
        <v>7210</v>
      </c>
      <c r="B16" s="41" t="s">
        <v>34</v>
      </c>
      <c r="C16" s="25">
        <v>0</v>
      </c>
      <c r="D16" s="25">
        <v>0</v>
      </c>
      <c r="E16" s="25">
        <v>0</v>
      </c>
      <c r="F16" s="25">
        <f t="shared" si="0"/>
        <v>0</v>
      </c>
    </row>
    <row r="17" spans="1:6" ht="22.5" x14ac:dyDescent="0.2">
      <c r="A17" s="6">
        <v>7220</v>
      </c>
      <c r="B17" s="41" t="s">
        <v>33</v>
      </c>
      <c r="C17" s="25">
        <v>0</v>
      </c>
      <c r="D17" s="25">
        <v>0</v>
      </c>
      <c r="E17" s="25">
        <v>0</v>
      </c>
      <c r="F17" s="25">
        <f t="shared" si="0"/>
        <v>0</v>
      </c>
    </row>
    <row r="18" spans="1:6" x14ac:dyDescent="0.2">
      <c r="A18" s="6">
        <v>7230</v>
      </c>
      <c r="B18" s="6" t="s">
        <v>32</v>
      </c>
      <c r="C18" s="25">
        <v>0</v>
      </c>
      <c r="D18" s="25">
        <v>0</v>
      </c>
      <c r="E18" s="25">
        <v>0</v>
      </c>
      <c r="F18" s="25">
        <f t="shared" si="0"/>
        <v>0</v>
      </c>
    </row>
    <row r="19" spans="1:6" ht="22.5" x14ac:dyDescent="0.2">
      <c r="A19" s="6">
        <v>7240</v>
      </c>
      <c r="B19" s="41" t="s">
        <v>31</v>
      </c>
      <c r="C19" s="25">
        <v>0</v>
      </c>
      <c r="D19" s="25">
        <v>0</v>
      </c>
      <c r="E19" s="25">
        <v>0</v>
      </c>
      <c r="F19" s="25">
        <f t="shared" si="0"/>
        <v>0</v>
      </c>
    </row>
    <row r="20" spans="1:6" ht="22.5" x14ac:dyDescent="0.2">
      <c r="A20" s="6">
        <v>7250</v>
      </c>
      <c r="B20" s="41" t="s">
        <v>30</v>
      </c>
      <c r="C20" s="25">
        <v>0</v>
      </c>
      <c r="D20" s="25">
        <v>0</v>
      </c>
      <c r="E20" s="25">
        <v>0</v>
      </c>
      <c r="F20" s="25">
        <f t="shared" si="0"/>
        <v>0</v>
      </c>
    </row>
    <row r="21" spans="1:6" ht="22.5" x14ac:dyDescent="0.2">
      <c r="A21" s="6">
        <v>7260</v>
      </c>
      <c r="B21" s="41" t="s">
        <v>29</v>
      </c>
      <c r="C21" s="25">
        <v>0</v>
      </c>
      <c r="D21" s="25">
        <v>0</v>
      </c>
      <c r="E21" s="25">
        <v>0</v>
      </c>
      <c r="F21" s="25">
        <f t="shared" si="0"/>
        <v>0</v>
      </c>
    </row>
    <row r="22" spans="1:6" x14ac:dyDescent="0.2">
      <c r="A22" s="6">
        <v>7310</v>
      </c>
      <c r="B22" s="6" t="s">
        <v>28</v>
      </c>
      <c r="C22" s="25">
        <v>0</v>
      </c>
      <c r="D22" s="25">
        <v>0</v>
      </c>
      <c r="E22" s="25">
        <v>0</v>
      </c>
      <c r="F22" s="25">
        <f t="shared" si="0"/>
        <v>0</v>
      </c>
    </row>
    <row r="23" spans="1:6" x14ac:dyDescent="0.2">
      <c r="A23" s="6">
        <v>7320</v>
      </c>
      <c r="B23" s="6" t="s">
        <v>27</v>
      </c>
      <c r="C23" s="25">
        <v>0</v>
      </c>
      <c r="D23" s="25">
        <v>0</v>
      </c>
      <c r="E23" s="25">
        <v>0</v>
      </c>
      <c r="F23" s="25">
        <f t="shared" si="0"/>
        <v>0</v>
      </c>
    </row>
    <row r="24" spans="1:6" x14ac:dyDescent="0.2">
      <c r="A24" s="6">
        <v>7330</v>
      </c>
      <c r="B24" s="6" t="s">
        <v>26</v>
      </c>
      <c r="C24" s="25">
        <v>0</v>
      </c>
      <c r="D24" s="25">
        <v>0</v>
      </c>
      <c r="E24" s="25">
        <v>0</v>
      </c>
      <c r="F24" s="25">
        <f t="shared" si="0"/>
        <v>0</v>
      </c>
    </row>
    <row r="25" spans="1:6" x14ac:dyDescent="0.2">
      <c r="A25" s="6">
        <v>7340</v>
      </c>
      <c r="B25" s="6" t="s">
        <v>25</v>
      </c>
      <c r="C25" s="25">
        <v>0</v>
      </c>
      <c r="D25" s="25">
        <v>0</v>
      </c>
      <c r="E25" s="25">
        <v>0</v>
      </c>
      <c r="F25" s="25">
        <f t="shared" si="0"/>
        <v>0</v>
      </c>
    </row>
    <row r="26" spans="1:6" x14ac:dyDescent="0.2">
      <c r="A26" s="6">
        <v>7350</v>
      </c>
      <c r="B26" s="6" t="s">
        <v>24</v>
      </c>
      <c r="C26" s="25">
        <v>0</v>
      </c>
      <c r="D26" s="25">
        <v>0</v>
      </c>
      <c r="E26" s="25">
        <v>0</v>
      </c>
      <c r="F26" s="25">
        <f t="shared" si="0"/>
        <v>0</v>
      </c>
    </row>
    <row r="27" spans="1:6" x14ac:dyDescent="0.2">
      <c r="A27" s="6">
        <v>7360</v>
      </c>
      <c r="B27" s="6" t="s">
        <v>23</v>
      </c>
      <c r="C27" s="25">
        <v>0</v>
      </c>
      <c r="D27" s="25">
        <v>0</v>
      </c>
      <c r="E27" s="25">
        <v>0</v>
      </c>
      <c r="F27" s="25">
        <f t="shared" si="0"/>
        <v>0</v>
      </c>
    </row>
    <row r="28" spans="1:6" x14ac:dyDescent="0.2">
      <c r="A28" s="6">
        <v>7410</v>
      </c>
      <c r="B28" s="6" t="s">
        <v>67</v>
      </c>
      <c r="C28" s="25">
        <v>23</v>
      </c>
      <c r="D28" s="25">
        <v>4</v>
      </c>
      <c r="E28" s="25">
        <v>-3</v>
      </c>
      <c r="F28" s="25">
        <f t="shared" si="0"/>
        <v>24</v>
      </c>
    </row>
    <row r="29" spans="1:6" x14ac:dyDescent="0.2">
      <c r="A29" s="6">
        <v>7420</v>
      </c>
      <c r="B29" s="6" t="s">
        <v>22</v>
      </c>
      <c r="C29" s="25">
        <v>-23</v>
      </c>
      <c r="D29" s="25">
        <v>3</v>
      </c>
      <c r="E29" s="25">
        <v>-4</v>
      </c>
      <c r="F29" s="25">
        <f t="shared" si="0"/>
        <v>-24</v>
      </c>
    </row>
    <row r="30" spans="1:6" ht="22.5" x14ac:dyDescent="0.2">
      <c r="A30" s="6">
        <v>7510</v>
      </c>
      <c r="B30" s="41" t="s">
        <v>21</v>
      </c>
      <c r="C30" s="25">
        <v>0</v>
      </c>
      <c r="D30" s="25">
        <v>0</v>
      </c>
      <c r="E30" s="25">
        <v>0</v>
      </c>
      <c r="F30" s="25">
        <f t="shared" si="0"/>
        <v>0</v>
      </c>
    </row>
    <row r="31" spans="1:6" ht="22.5" x14ac:dyDescent="0.2">
      <c r="A31" s="6">
        <v>7520</v>
      </c>
      <c r="B31" s="41" t="s">
        <v>20</v>
      </c>
      <c r="C31" s="25">
        <v>0</v>
      </c>
      <c r="D31" s="25">
        <v>0</v>
      </c>
      <c r="E31" s="25">
        <v>0</v>
      </c>
      <c r="F31" s="25">
        <f t="shared" si="0"/>
        <v>0</v>
      </c>
    </row>
    <row r="32" spans="1:6" x14ac:dyDescent="0.2">
      <c r="A32" s="6">
        <v>7610</v>
      </c>
      <c r="B32" s="6" t="s">
        <v>19</v>
      </c>
      <c r="C32" s="25">
        <v>0</v>
      </c>
      <c r="D32" s="25">
        <v>0</v>
      </c>
      <c r="E32" s="25">
        <v>0</v>
      </c>
      <c r="F32" s="25">
        <f t="shared" si="0"/>
        <v>0</v>
      </c>
    </row>
    <row r="33" spans="1:6" x14ac:dyDescent="0.2">
      <c r="A33" s="6">
        <v>7620</v>
      </c>
      <c r="B33" s="6" t="s">
        <v>18</v>
      </c>
      <c r="C33" s="25">
        <v>0</v>
      </c>
      <c r="D33" s="25">
        <v>0</v>
      </c>
      <c r="E33" s="25">
        <v>0</v>
      </c>
      <c r="F33" s="25">
        <f t="shared" si="0"/>
        <v>0</v>
      </c>
    </row>
    <row r="34" spans="1:6" x14ac:dyDescent="0.2">
      <c r="A34" s="6">
        <v>7630</v>
      </c>
      <c r="B34" s="6" t="s">
        <v>17</v>
      </c>
      <c r="C34" s="25">
        <v>0</v>
      </c>
      <c r="D34" s="25">
        <v>0</v>
      </c>
      <c r="E34" s="25">
        <v>0</v>
      </c>
      <c r="F34" s="25">
        <f t="shared" si="0"/>
        <v>0</v>
      </c>
    </row>
    <row r="35" spans="1:6" x14ac:dyDescent="0.2">
      <c r="A35" s="6">
        <v>7640</v>
      </c>
      <c r="B35" s="6" t="s">
        <v>16</v>
      </c>
      <c r="C35" s="25">
        <v>0</v>
      </c>
      <c r="D35" s="25">
        <v>0</v>
      </c>
      <c r="E35" s="25">
        <v>0</v>
      </c>
      <c r="F35" s="25">
        <f t="shared" ref="F35" si="1">C35+D35+E35</f>
        <v>0</v>
      </c>
    </row>
    <row r="36" spans="1:6" x14ac:dyDescent="0.2">
      <c r="C36" s="25"/>
      <c r="D36" s="25"/>
      <c r="E36" s="25"/>
      <c r="F36" s="25"/>
    </row>
    <row r="37" spans="1:6" s="10" customFormat="1" x14ac:dyDescent="0.2">
      <c r="A37" s="9">
        <v>8000</v>
      </c>
      <c r="B37" s="10" t="s">
        <v>66</v>
      </c>
    </row>
    <row r="38" spans="1:6" x14ac:dyDescent="0.2">
      <c r="C38" s="8"/>
      <c r="D38" s="8"/>
      <c r="E38" s="8"/>
      <c r="F38" s="8"/>
    </row>
    <row r="39" spans="1:6" x14ac:dyDescent="0.2">
      <c r="B39" s="50" t="s">
        <v>61</v>
      </c>
      <c r="C39" s="50"/>
      <c r="D39" s="8"/>
      <c r="E39" s="8"/>
      <c r="F39" s="8"/>
    </row>
    <row r="40" spans="1:6" x14ac:dyDescent="0.2">
      <c r="B40" s="17" t="s">
        <v>49</v>
      </c>
      <c r="C40" s="21">
        <f>H1</f>
        <v>2026</v>
      </c>
      <c r="D40" s="8"/>
      <c r="E40" s="8"/>
      <c r="F40" s="8"/>
    </row>
    <row r="41" spans="1:6" x14ac:dyDescent="0.2">
      <c r="A41" s="6">
        <v>8110</v>
      </c>
      <c r="B41" s="12" t="s">
        <v>15</v>
      </c>
      <c r="C41" s="11">
        <v>311810355.72000003</v>
      </c>
      <c r="D41" s="8"/>
      <c r="E41" s="8"/>
      <c r="F41" s="8"/>
    </row>
    <row r="42" spans="1:6" x14ac:dyDescent="0.2">
      <c r="A42" s="6">
        <v>8120</v>
      </c>
      <c r="B42" s="12" t="s">
        <v>14</v>
      </c>
      <c r="C42" s="11">
        <v>148498174.43000001</v>
      </c>
      <c r="D42" s="8"/>
      <c r="E42" s="8"/>
      <c r="F42" s="8"/>
    </row>
    <row r="43" spans="1:6" x14ac:dyDescent="0.2">
      <c r="A43" s="6">
        <v>8130</v>
      </c>
      <c r="B43" s="12" t="s">
        <v>13</v>
      </c>
      <c r="C43" s="11">
        <f>5276812.1+144935292.06</f>
        <v>150212104.16</v>
      </c>
      <c r="D43" s="8"/>
      <c r="E43" s="8"/>
      <c r="F43" s="8"/>
    </row>
    <row r="44" spans="1:6" x14ac:dyDescent="0.2">
      <c r="A44" s="6">
        <v>8140</v>
      </c>
      <c r="B44" s="12" t="s">
        <v>12</v>
      </c>
      <c r="C44" s="11">
        <f>[1]EAI!$E$15</f>
        <v>168588993.38999999</v>
      </c>
      <c r="D44" s="8"/>
      <c r="E44" s="8"/>
      <c r="F44" s="8"/>
    </row>
    <row r="45" spans="1:6" x14ac:dyDescent="0.2">
      <c r="A45" s="6">
        <v>8150</v>
      </c>
      <c r="B45" s="12" t="s">
        <v>11</v>
      </c>
      <c r="C45" s="11">
        <v>166133978.38</v>
      </c>
      <c r="D45" s="8"/>
      <c r="E45" s="8"/>
      <c r="F45" s="8"/>
    </row>
    <row r="46" spans="1:6" x14ac:dyDescent="0.2">
      <c r="B46" s="18"/>
      <c r="C46" s="19"/>
      <c r="D46" s="8"/>
      <c r="E46" s="8"/>
      <c r="F46" s="8"/>
    </row>
    <row r="47" spans="1:6" x14ac:dyDescent="0.2">
      <c r="B47" s="23"/>
      <c r="C47" s="24"/>
      <c r="D47" s="8"/>
      <c r="E47" s="8"/>
      <c r="F47" s="8"/>
    </row>
    <row r="48" spans="1:6" x14ac:dyDescent="0.2">
      <c r="B48" s="50" t="s">
        <v>62</v>
      </c>
      <c r="C48" s="50"/>
    </row>
    <row r="49" spans="1:3" x14ac:dyDescent="0.2">
      <c r="B49" s="22" t="s">
        <v>49</v>
      </c>
      <c r="C49" s="21">
        <f>H1</f>
        <v>2026</v>
      </c>
    </row>
    <row r="50" spans="1:3" x14ac:dyDescent="0.2">
      <c r="A50" s="6">
        <v>8210</v>
      </c>
      <c r="B50" s="12" t="s">
        <v>10</v>
      </c>
      <c r="C50" s="26">
        <v>311810355.72000003</v>
      </c>
    </row>
    <row r="51" spans="1:3" x14ac:dyDescent="0.2">
      <c r="A51" s="6">
        <v>8220</v>
      </c>
      <c r="B51" s="12" t="s">
        <v>9</v>
      </c>
      <c r="C51" s="26">
        <v>221230576.81</v>
      </c>
    </row>
    <row r="52" spans="1:3" x14ac:dyDescent="0.2">
      <c r="A52" s="6">
        <v>8230</v>
      </c>
      <c r="B52" s="12" t="s">
        <v>65</v>
      </c>
      <c r="C52" s="26">
        <v>150212104.16</v>
      </c>
    </row>
    <row r="53" spans="1:3" x14ac:dyDescent="0.2">
      <c r="A53" s="6">
        <v>8240</v>
      </c>
      <c r="B53" s="12" t="s">
        <v>8</v>
      </c>
      <c r="C53" s="26">
        <v>119314134.12</v>
      </c>
    </row>
    <row r="54" spans="1:3" x14ac:dyDescent="0.2">
      <c r="A54" s="6">
        <v>8250</v>
      </c>
      <c r="B54" s="12" t="s">
        <v>7</v>
      </c>
      <c r="C54" s="26" t="e">
        <f>#REF!</f>
        <v>#REF!</v>
      </c>
    </row>
    <row r="55" spans="1:3" x14ac:dyDescent="0.2">
      <c r="A55" s="6">
        <v>8260</v>
      </c>
      <c r="B55" s="12" t="s">
        <v>6</v>
      </c>
      <c r="C55" s="26">
        <v>2605657.2999999998</v>
      </c>
    </row>
    <row r="56" spans="1:3" x14ac:dyDescent="0.2">
      <c r="A56" s="6">
        <v>8270</v>
      </c>
      <c r="B56" s="12" t="s">
        <v>5</v>
      </c>
      <c r="C56" s="26">
        <v>118872091.65000001</v>
      </c>
    </row>
    <row r="58" spans="1:3" x14ac:dyDescent="0.2">
      <c r="B58" s="3"/>
    </row>
    <row r="59" spans="1:3" x14ac:dyDescent="0.2">
      <c r="A59" s="27" t="s">
        <v>60</v>
      </c>
    </row>
    <row r="60" spans="1:3" x14ac:dyDescent="0.2">
      <c r="B60" s="3"/>
    </row>
    <row r="61" spans="1:3" x14ac:dyDescent="0.2">
      <c r="B61" s="3"/>
    </row>
    <row r="62" spans="1:3" x14ac:dyDescent="0.2">
      <c r="B62" s="3"/>
    </row>
    <row r="63" spans="1:3" x14ac:dyDescent="0.2">
      <c r="B63" s="3"/>
    </row>
    <row r="64" spans="1:3" x14ac:dyDescent="0.2">
      <c r="B64" s="39"/>
    </row>
    <row r="65" spans="2:2" x14ac:dyDescent="0.2">
      <c r="B65" s="39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39"/>
    </row>
    <row r="72" spans="2:2" x14ac:dyDescent="0.2">
      <c r="B72" s="39"/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scale="89" fitToHeight="0" orientation="landscape" r:id="rId1"/>
  <headerFooter>
    <oddFooter>&amp;R&amp;8&amp;P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Notas a los Edos Financieros</vt:lpstr>
      <vt:lpstr>Memoria</vt:lpstr>
      <vt:lpstr>Memoria!Títulos_a_imprimir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2026-07-24T19:31:56Z</cp:lastPrinted>
  <dcterms:created xsi:type="dcterms:W3CDTF">2012-12-11T20:36:24Z</dcterms:created>
  <dcterms:modified xsi:type="dcterms:W3CDTF">2026-07-24T19:32:18Z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