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ESUPUESTALES\"/>
    </mc:Choice>
  </mc:AlternateContent>
  <xr:revisionPtr revIDLastSave="0" documentId="13_ncr:1_{B632DC74-172B-468F-B77A-98875D1DA9B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<sst xmlns="http://schemas.openxmlformats.org/spreadsheetml/2006/main" count="45" uniqueCount="37">
  <si>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</si>
  <si>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</si>
  <si>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</si>
  <si>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</si>
  <si>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</si>
  <si>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</si>
  <si>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</si>
  <si>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</si>
  <si>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</si>
  <si>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</si>
  <si>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</si>
  <si>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</si>
  <si>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</si>
  <si>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</si>
  <si>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</si>
  <si>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</si>
  <si>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</si>
  <si>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</si>
  <si>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</si>
  <si>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</si>
  <si>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</si>
  <si>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</si>
  <si>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</si>
  <si>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</si>
  <si>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</si>
  <si>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</si>
  <si>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</si>
  <si>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</si>
  <si>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</si>
  <si>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</si>
  <si>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</si>
  <si>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</si>
  <si>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</si>
  <si>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</si>
  <si>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</si>
  <si>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</si>
  <si>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COMITÉ MUNICIPAL DE AGUA POTABLE Y ALCANTARILLADO DE SALAMANCA, GUANAJUATO.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</si>
</sst>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  <numFmt numFmtId="165" formatCode="_-[$€-2]* #,##0.00_-;\-[$€-2]* #,##0.00_-;_-[$€-2]* &quot;-&quot;??_-"/>
    <numFmt numFmtId="166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166" fontId="6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7" xfId="0" applyNumberFormat="1" applyFont="1" applyBorder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indent="1"/>
    </xf>
    <xf numFmtId="3" fontId="4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164" fontId="2" fillId="0" borderId="0" xfId="0" applyNumberFormat="1" applyFont="1" applyBorder="1"/>
    <xf numFmtId="0" fontId="3" fillId="0" borderId="6" xfId="0" applyFont="1" applyBorder="1" applyAlignment="1">
      <alignment vertical="center"/>
    </xf>
    <xf numFmtId="164" fontId="5" fillId="0" borderId="0" xfId="0" applyNumberFormat="1" applyFont="1" applyBorder="1"/>
    <xf numFmtId="0" fontId="2" fillId="0" borderId="6" xfId="0" applyFont="1" applyBorder="1" applyAlignment="1">
      <alignment horizontal="left" indent="1"/>
    </xf>
    <xf numFmtId="0" fontId="4" fillId="0" borderId="0" xfId="5" applyFont="1" applyProtection="1">
      <protection locked="0"/>
    </xf>
    <xf numFmtId="0" fontId="3" fillId="0" borderId="0" xfId="4" applyFont="1" applyAlignment="1" applyProtection="1">
      <alignment horizontal="center" vertical="top"/>
      <protection locked="0"/>
    </xf>
    <xf numFmtId="0" fontId="3" fillId="0" borderId="0" xfId="4" applyFont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108">
    <cellStyle name="=C:\WINNT\SYSTEM32\COMMAND.COM" xfId="38" xr:uid="{F68C5DB7-8EC2-41AF-B6FA-A52B41C9FA18}"/>
    <cellStyle name="Euro" xfId="6" xr:uid="{DA020DBF-8329-40B4-9EF0-9BDE796A9176}"/>
    <cellStyle name="Millares 2" xfId="2" xr:uid="{F3057B6F-05AD-47C5-B3EF-116A0A6A0902}"/>
    <cellStyle name="Millares 2 10" xfId="48" xr:uid="{A0C72838-1A4A-415C-98CF-D260572E4759}"/>
    <cellStyle name="Millares 2 11" xfId="39" xr:uid="{14BB3738-1144-4399-89AA-0B4B0220AB49}"/>
    <cellStyle name="Millares 2 12" xfId="29" xr:uid="{DA151251-AE8C-4AF0-B206-A7C9FBE04FED}"/>
    <cellStyle name="Millares 2 13" xfId="7" xr:uid="{03E34671-339E-4BF6-A3B7-CBD2472F40CE}"/>
    <cellStyle name="Millares 2 2" xfId="8" xr:uid="{948B2055-D173-48F6-9529-7E5C51256BBF}"/>
    <cellStyle name="Millares 2 2 2" xfId="21" xr:uid="{1962CB76-90FB-4726-86FD-BFD2E95EF50E}"/>
    <cellStyle name="Millares 2 2 2 2" xfId="99" xr:uid="{3C2D849B-B276-43FD-8EF5-77630FD5F003}"/>
    <cellStyle name="Millares 2 2 3" xfId="89" xr:uid="{C0662778-5A98-4EFF-8A2A-AB92806CBBB7}"/>
    <cellStyle name="Millares 2 2 4" xfId="79" xr:uid="{C967FB3C-51E3-4BF2-882B-2CB6A5F00B1D}"/>
    <cellStyle name="Millares 2 2 5" xfId="69" xr:uid="{79BF8458-8C2D-40A7-AD1B-5991B99EB2EF}"/>
    <cellStyle name="Millares 2 2 6" xfId="59" xr:uid="{D21B1750-3084-4BCD-BA2A-A0079631B9CD}"/>
    <cellStyle name="Millares 2 2 7" xfId="49" xr:uid="{CE1C95E4-D1ED-47AA-B7AC-11FDF50C20DE}"/>
    <cellStyle name="Millares 2 2 8" xfId="40" xr:uid="{592743B8-C039-4E78-B4D1-4252F4D6E835}"/>
    <cellStyle name="Millares 2 2 9" xfId="30" xr:uid="{56281367-B3A8-41F2-A94C-67EFA526F827}"/>
    <cellStyle name="Millares 2 3" xfId="9" xr:uid="{CDE464D0-F235-46A0-8235-0D44058F7F43}"/>
    <cellStyle name="Millares 2 3 2" xfId="22" xr:uid="{67BCFB83-6D93-4F91-BE40-B03BF074AF80}"/>
    <cellStyle name="Millares 2 3 2 2" xfId="100" xr:uid="{D1562142-D3E5-4B57-BECC-27670F71EF2B}"/>
    <cellStyle name="Millares 2 3 3" xfId="90" xr:uid="{7617F2CD-2D84-4401-B334-8D125D312BA8}"/>
    <cellStyle name="Millares 2 3 4" xfId="80" xr:uid="{DC1E2777-C1A1-47D8-9713-EDA6E3B77265}"/>
    <cellStyle name="Millares 2 3 5" xfId="70" xr:uid="{8B7542BE-4E4B-4468-9343-CFC6ABEA3B83}"/>
    <cellStyle name="Millares 2 3 6" xfId="60" xr:uid="{ADD4B0BB-1DD5-484F-830B-D2067832808C}"/>
    <cellStyle name="Millares 2 3 7" xfId="50" xr:uid="{53AC6CDD-99F4-494F-8BE4-582173B43507}"/>
    <cellStyle name="Millares 2 3 8" xfId="41" xr:uid="{1D5FAEEC-5FD5-4F4C-93D9-CA6E76E44B31}"/>
    <cellStyle name="Millares 2 3 9" xfId="31" xr:uid="{1754920E-179C-4C1D-82A8-40DDB8DD38A5}"/>
    <cellStyle name="Millares 2 4" xfId="20" xr:uid="{D5EAA315-418E-4A74-BAC2-C1ABD6480C8B}"/>
    <cellStyle name="Millares 2 4 2" xfId="107" xr:uid="{E778E30F-7066-45C3-B800-DAA529C8884E}"/>
    <cellStyle name="Millares 2 4 3" xfId="97" xr:uid="{746DBCA8-E932-40BF-A7F9-BF83E5CD9D33}"/>
    <cellStyle name="Millares 2 4 4" xfId="87" xr:uid="{6382CBD1-374B-41A5-B7F0-ACE03356360F}"/>
    <cellStyle name="Millares 2 4 5" xfId="77" xr:uid="{620DF9F2-6186-4DF9-BE85-6D6C93552082}"/>
    <cellStyle name="Millares 2 4 6" xfId="67" xr:uid="{9D309228-C898-422F-A27E-711A2A94D0BA}"/>
    <cellStyle name="Millares 2 4 7" xfId="57" xr:uid="{A3F7DC20-7683-433C-AD5D-8F09F767D5FA}"/>
    <cellStyle name="Millares 2 5" xfId="98" xr:uid="{701521CA-D855-4207-B8BD-A1BF8CDBA095}"/>
    <cellStyle name="Millares 2 6" xfId="88" xr:uid="{1A8EEC34-1FF9-4E61-8BBF-DCA3C74C134B}"/>
    <cellStyle name="Millares 2 7" xfId="78" xr:uid="{C5C0177E-418A-4103-90EA-2D74D6F9D989}"/>
    <cellStyle name="Millares 2 8" xfId="68" xr:uid="{2E66ED74-8F4B-41B6-9FD1-5C3839B646F6}"/>
    <cellStyle name="Millares 2 9" xfId="58" xr:uid="{7441B7BF-C558-47A2-B417-3FE24A4C70E4}"/>
    <cellStyle name="Millares 3" xfId="10" xr:uid="{F3DDDA40-D2A8-4B12-B97B-228A1CF365A4}"/>
    <cellStyle name="Millares 3 2" xfId="23" xr:uid="{A9F05093-088A-4B21-A70F-159FB1E8DDC2}"/>
    <cellStyle name="Millares 3 2 2" xfId="101" xr:uid="{3EC33D25-7DF8-4840-BA15-BB5DDB43F2EB}"/>
    <cellStyle name="Millares 3 3" xfId="91" xr:uid="{2F343D16-568D-4718-A5AD-D806C8BA9D99}"/>
    <cellStyle name="Millares 3 4" xfId="81" xr:uid="{6D9BA602-242E-41A6-8F7F-D1C95C5B7209}"/>
    <cellStyle name="Millares 3 5" xfId="71" xr:uid="{EFD52059-A532-4AEC-92F1-72F0216685DA}"/>
    <cellStyle name="Millares 3 6" xfId="61" xr:uid="{62FF0395-CEF5-49BB-A9F0-0B9C0F0083CD}"/>
    <cellStyle name="Millares 3 7" xfId="51" xr:uid="{F8B71611-D816-4628-9790-3469EAEFBF8F}"/>
    <cellStyle name="Millares 3 8" xfId="42" xr:uid="{81ABEA84-25E0-4B5B-BA0D-8742BBA3F0C6}"/>
    <cellStyle name="Millares 3 9" xfId="32" xr:uid="{A96A9F42-BE16-4CDB-9C5C-40CCB7A4B57A}"/>
    <cellStyle name="Moneda 2" xfId="11" xr:uid="{CFBF6ACC-735B-4CD9-BAF1-12BB4FDE32CD}"/>
    <cellStyle name="Moneda 2 2" xfId="24" xr:uid="{85E9A435-1F3A-4247-BA85-44E53F1C2294}"/>
    <cellStyle name="Moneda 2 2 2" xfId="102" xr:uid="{7306F4FD-6402-46D6-BB3E-07ECED99EC89}"/>
    <cellStyle name="Moneda 2 3" xfId="92" xr:uid="{BCDA4FCE-E1F0-4E8C-8490-154234509AE5}"/>
    <cellStyle name="Moneda 2 4" xfId="82" xr:uid="{F8CF353D-F06C-4427-B9DA-9E04368E3D78}"/>
    <cellStyle name="Moneda 2 5" xfId="72" xr:uid="{14E08047-6045-451E-A775-59F4EFD59201}"/>
    <cellStyle name="Moneda 2 6" xfId="62" xr:uid="{A846927B-4AD0-4AE4-96C2-5D67307B6E6F}"/>
    <cellStyle name="Moneda 2 7" xfId="52" xr:uid="{600EC83A-1048-4664-AE7D-738357422FFA}"/>
    <cellStyle name="Moneda 2 8" xfId="43" xr:uid="{7E22C0D8-DB56-4673-ABA3-304053FB471E}"/>
    <cellStyle name="Moneda 2 9" xfId="33" xr:uid="{6AF786D4-6D2D-4947-BE65-C7DD9AA30816}"/>
    <cellStyle name="Normal" xfId="0" builtinId="0"/>
    <cellStyle name="Normal 2" xfId="1" xr:uid="{00000000-0005-0000-0000-000001000000}"/>
    <cellStyle name="Normal 2 10" xfId="34" xr:uid="{D70C49BB-5A05-47DD-BBAF-0AD38846D539}"/>
    <cellStyle name="Normal 2 11" xfId="12" xr:uid="{E0B005EE-4526-4251-AEDA-EF7650EF2270}"/>
    <cellStyle name="Normal 2 12" xfId="3" xr:uid="{7EBB542D-61C8-4DDD-A86C-F8A665327DD2}"/>
    <cellStyle name="Normal 2 2" xfId="4" xr:uid="{EFC49CDB-30BF-4B4C-95BF-8EC0BEBD5C1F}"/>
    <cellStyle name="Normal 2 3" xfId="25" xr:uid="{A0BF1E9A-405C-4BE0-9BC8-8CA642BB4425}"/>
    <cellStyle name="Normal 2 3 2" xfId="103" xr:uid="{463CC2AB-EC80-4C78-BBD6-C3E9A193805A}"/>
    <cellStyle name="Normal 2 4" xfId="93" xr:uid="{DAB5BE9C-4FA5-491C-9934-1A20A044970A}"/>
    <cellStyle name="Normal 2 5" xfId="83" xr:uid="{D220827E-7A3D-401E-ADCB-BE1BA9A32CC6}"/>
    <cellStyle name="Normal 2 6" xfId="73" xr:uid="{089435E0-EA4F-4700-BEE1-AC414A07FE4F}"/>
    <cellStyle name="Normal 2 7" xfId="63" xr:uid="{09E31CB0-7BC9-4511-9C5A-36B8465E54AC}"/>
    <cellStyle name="Normal 2 8" xfId="53" xr:uid="{E6E7A512-4ADC-459E-90AE-0515EAFCA871}"/>
    <cellStyle name="Normal 2 9" xfId="44" xr:uid="{52FB044A-511A-4949-8A7C-75A75C1E2C9F}"/>
    <cellStyle name="Normal 3" xfId="13" xr:uid="{0D28FEE7-77E7-49BB-94CA-64631BE1A776}"/>
    <cellStyle name="Normal 3 2" xfId="26" xr:uid="{16B55C2B-21CF-4E12-A9DB-CAFC5BC78685}"/>
    <cellStyle name="Normal 3 2 2" xfId="104" xr:uid="{893C765B-C1E7-4D2E-BE7E-965F7A2652A5}"/>
    <cellStyle name="Normal 3 3" xfId="94" xr:uid="{63B5A1B2-8CF1-4CF0-9A87-224CF30BC1B0}"/>
    <cellStyle name="Normal 3 4" xfId="84" xr:uid="{A5474A44-6050-4FBC-9793-6A84B7B6F4EA}"/>
    <cellStyle name="Normal 3 5" xfId="74" xr:uid="{3B2A5E9D-9E80-49C5-A602-D6E55003B4B4}"/>
    <cellStyle name="Normal 3 6" xfId="64" xr:uid="{12320E01-9446-426A-900E-DA4C1D75BEDD}"/>
    <cellStyle name="Normal 3 7" xfId="54" xr:uid="{666373AC-B45A-4EBB-9E5C-6C5C4F7E668D}"/>
    <cellStyle name="Normal 3 8" xfId="35" xr:uid="{4E957D8E-FD19-45FF-B5C9-C0A73739189B}"/>
    <cellStyle name="Normal 4" xfId="14" xr:uid="{1DE2CC69-4CEB-4C92-B559-54FB5886F687}"/>
    <cellStyle name="Normal 4 2" xfId="15" xr:uid="{8EDF55AD-F290-4A13-BAAB-15C3439DE52E}"/>
    <cellStyle name="Normal 5" xfId="16" xr:uid="{F117A78E-3345-4F3D-8D4D-647C15BF256F}"/>
    <cellStyle name="Normal 5 2" xfId="17" xr:uid="{4F222014-95E2-44BD-B0DC-76DC87FDC686}"/>
    <cellStyle name="Normal 6" xfId="18" xr:uid="{3077A416-870F-4E93-A451-D7DEF72B7752}"/>
    <cellStyle name="Normal 6 10" xfId="36" xr:uid="{BA905A63-0115-40BB-AAD4-D7CB521E82FD}"/>
    <cellStyle name="Normal 6 2" xfId="19" xr:uid="{CBE5F41D-F2CF-4B43-9086-3EC9FA05EB0D}"/>
    <cellStyle name="Normal 6 2 2" xfId="28" xr:uid="{06BB4180-17C1-44D3-BD34-CF22FB271E2D}"/>
    <cellStyle name="Normal 6 2 2 2" xfId="106" xr:uid="{984E34E4-8AB9-4857-A00A-6E3A73673D8E}"/>
    <cellStyle name="Normal 6 2 3" xfId="96" xr:uid="{07BC72D5-B064-4C86-AFD9-8D47E36CAB2A}"/>
    <cellStyle name="Normal 6 2 4" xfId="86" xr:uid="{3E94D3FA-D9DC-4404-82E1-A3F3DA26B0E2}"/>
    <cellStyle name="Normal 6 2 5" xfId="76" xr:uid="{C293A7E8-43B1-465E-A630-4E92DE6C25B1}"/>
    <cellStyle name="Normal 6 2 6" xfId="66" xr:uid="{A1380BED-83AF-4911-B7BB-D0E13B973804}"/>
    <cellStyle name="Normal 6 2 7" xfId="56" xr:uid="{A4ADAE5B-4368-47CB-8C56-87B43E5C0882}"/>
    <cellStyle name="Normal 6 2 8" xfId="46" xr:uid="{D37F6C3B-2E44-4E56-8425-F58EFFCE224A}"/>
    <cellStyle name="Normal 6 2 9" xfId="37" xr:uid="{15BF661F-4C86-45E6-9F64-78C20F83FE24}"/>
    <cellStyle name="Normal 6 3" xfId="27" xr:uid="{4A43ACD8-E9F4-4EC1-8211-E45925019BCA}"/>
    <cellStyle name="Normal 6 3 2" xfId="105" xr:uid="{A12F62CC-91AE-4E30-95D1-1BF0382DCB66}"/>
    <cellStyle name="Normal 6 4" xfId="95" xr:uid="{D974CE09-1873-4F6F-8A5F-25C4F250BB4D}"/>
    <cellStyle name="Normal 6 5" xfId="85" xr:uid="{B6A5B35C-6927-4E94-91A6-4916BAC15A5F}"/>
    <cellStyle name="Normal 6 6" xfId="75" xr:uid="{44F216AE-E427-48A5-98A2-0AEFDB97895A}"/>
    <cellStyle name="Normal 6 7" xfId="65" xr:uid="{28F26EA3-3238-4F1E-B4A2-29B7A56F3D89}"/>
    <cellStyle name="Normal 6 8" xfId="55" xr:uid="{481D0CCF-16DC-49F6-8229-A573C06D34F2}"/>
    <cellStyle name="Normal 6 9" xfId="45" xr:uid="{DF7FB4D0-49AA-4C91-AA8C-81DF18536C61}"/>
    <cellStyle name="Normal 7" xfId="5" xr:uid="{BE5296F0-FF80-4218-B877-AC07A58CE09A}"/>
    <cellStyle name="Porcentual 2" xfId="47" xr:uid="{79A6A236-966D-4F31-933A-C5F3A7C318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53340</xdr:rowOff>
    </xdr:from>
    <xdr:to>
      <xdr:col>0</xdr:col>
      <xdr:colOff>707703</xdr:colOff>
      <xdr:row>0</xdr:row>
      <xdr:rowOff>518160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42CB44-BD63-4D42-B407-691E977BB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53340"/>
          <a:ext cx="509583" cy="46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showGridLines="0" tabSelected="1" workbookViewId="0">
      <selection activeCell="A3" sqref="A3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30" t="s">
        <v>36</v>
      </c>
      <c r="B1" s="31"/>
      <c r="C1" s="31"/>
      <c r="D1" s="32"/>
    </row>
    <row r="2" spans="1:4" ht="24.4" customHeight="1" x14ac:dyDescent="0.2">
      <c r="A2" s="4" t="s">
        <v>20</v>
      </c>
      <c r="B2" s="18" t="s">
        <v>30</v>
      </c>
      <c r="C2" s="3" t="s">
        <v>21</v>
      </c>
      <c r="D2" s="18" t="s">
        <v>31</v>
      </c>
    </row>
    <row r="3" spans="1:4" x14ac:dyDescent="0.2">
      <c r="A3" s="2" t="s">
        <v>0</v>
      </c>
      <c r="B3" s="6">
        <f>SUM(B4:B13)</f>
        <v>311810355.72000003</v>
      </c>
      <c r="C3" s="6">
        <f t="shared" ref="C3:D3" si="0">SUM(C4:C13)</f>
        <v>168588993.38999999</v>
      </c>
      <c r="D3" s="7">
        <f t="shared" si="0"/>
        <v>166133978.38</v>
      </c>
    </row>
    <row r="4" spans="1:4" x14ac:dyDescent="0.2">
      <c r="A4" s="19" t="s">
        <v>1</v>
      </c>
      <c r="B4" s="20">
        <v>0</v>
      </c>
      <c r="C4" s="20">
        <v>0</v>
      </c>
      <c r="D4" s="8">
        <v>0</v>
      </c>
    </row>
    <row r="5" spans="1:4" x14ac:dyDescent="0.2">
      <c r="A5" s="19" t="s">
        <v>2</v>
      </c>
      <c r="B5" s="20">
        <v>0</v>
      </c>
      <c r="C5" s="20">
        <v>0</v>
      </c>
      <c r="D5" s="8">
        <v>0</v>
      </c>
    </row>
    <row r="6" spans="1:4" x14ac:dyDescent="0.2">
      <c r="A6" s="19" t="s">
        <v>3</v>
      </c>
      <c r="B6" s="20">
        <v>0</v>
      </c>
      <c r="C6" s="20">
        <v>0</v>
      </c>
      <c r="D6" s="8">
        <v>0</v>
      </c>
    </row>
    <row r="7" spans="1:4" x14ac:dyDescent="0.2">
      <c r="A7" s="19" t="s">
        <v>4</v>
      </c>
      <c r="B7" s="20">
        <v>0</v>
      </c>
      <c r="C7" s="20">
        <v>0</v>
      </c>
      <c r="D7" s="8">
        <v>0</v>
      </c>
    </row>
    <row r="8" spans="1:4" x14ac:dyDescent="0.2">
      <c r="A8" s="19" t="s">
        <v>5</v>
      </c>
      <c r="B8" s="20">
        <v>0</v>
      </c>
      <c r="C8" s="20">
        <v>0</v>
      </c>
      <c r="D8" s="8">
        <v>0</v>
      </c>
    </row>
    <row r="9" spans="1:4" x14ac:dyDescent="0.2">
      <c r="A9" s="19" t="s">
        <v>6</v>
      </c>
      <c r="B9" s="20">
        <v>0</v>
      </c>
      <c r="C9" s="20">
        <v>0</v>
      </c>
      <c r="D9" s="8">
        <v>0</v>
      </c>
    </row>
    <row r="10" spans="1:4" x14ac:dyDescent="0.2">
      <c r="A10" s="19" t="s">
        <v>7</v>
      </c>
      <c r="B10" s="20">
        <v>311810355.72000003</v>
      </c>
      <c r="C10" s="20">
        <v>164923436.28999999</v>
      </c>
      <c r="D10" s="8">
        <v>162468421.28</v>
      </c>
    </row>
    <row r="11" spans="1:4" x14ac:dyDescent="0.2">
      <c r="A11" s="19" t="s">
        <v>8</v>
      </c>
      <c r="B11" s="20">
        <v>0</v>
      </c>
      <c r="C11" s="20">
        <v>0</v>
      </c>
      <c r="D11" s="8">
        <v>0</v>
      </c>
    </row>
    <row r="12" spans="1:4" x14ac:dyDescent="0.2">
      <c r="A12" s="19" t="s">
        <v>9</v>
      </c>
      <c r="B12" s="20">
        <v>0</v>
      </c>
      <c r="C12" s="20">
        <v>3665557.1</v>
      </c>
      <c r="D12" s="8">
        <v>3665557.1</v>
      </c>
    </row>
    <row r="13" spans="1:4" x14ac:dyDescent="0.2">
      <c r="A13" s="19" t="s">
        <v>10</v>
      </c>
      <c r="B13" s="20">
        <v>0</v>
      </c>
      <c r="C13" s="20">
        <v>0</v>
      </c>
      <c r="D13" s="8">
        <v>0</v>
      </c>
    </row>
    <row r="14" spans="1:4" x14ac:dyDescent="0.2">
      <c r="A14" s="5" t="s">
        <v>11</v>
      </c>
      <c r="B14" s="21">
        <f>SUM(B15:B23)</f>
        <v>311810355.72000003</v>
      </c>
      <c r="C14" s="21">
        <f t="shared" ref="C14:D14" si="1">SUM(C15:C23)</f>
        <v>121477748.95000002</v>
      </c>
      <c r="D14" s="9">
        <f t="shared" si="1"/>
        <v>118872091.65000001</v>
      </c>
    </row>
    <row r="15" spans="1:4" x14ac:dyDescent="0.2">
      <c r="A15" s="19" t="s">
        <v>12</v>
      </c>
      <c r="B15" s="20">
        <v>127629527.48</v>
      </c>
      <c r="C15" s="20">
        <v>53350084.590000004</v>
      </c>
      <c r="D15" s="8">
        <v>53350084.590000004</v>
      </c>
    </row>
    <row r="16" spans="1:4" x14ac:dyDescent="0.2">
      <c r="A16" s="19" t="s">
        <v>13</v>
      </c>
      <c r="B16" s="20">
        <v>60222962</v>
      </c>
      <c r="C16" s="20">
        <v>9007072.6400000006</v>
      </c>
      <c r="D16" s="8">
        <v>8853375.3399999999</v>
      </c>
    </row>
    <row r="17" spans="1:4" x14ac:dyDescent="0.2">
      <c r="A17" s="19" t="s">
        <v>14</v>
      </c>
      <c r="B17" s="20">
        <v>104041144.11</v>
      </c>
      <c r="C17" s="20">
        <v>36165570.130000003</v>
      </c>
      <c r="D17" s="8">
        <v>33713610.130000003</v>
      </c>
    </row>
    <row r="18" spans="1:4" x14ac:dyDescent="0.2">
      <c r="A18" s="19" t="s">
        <v>9</v>
      </c>
      <c r="B18" s="20">
        <v>100000</v>
      </c>
      <c r="C18" s="20">
        <v>0</v>
      </c>
      <c r="D18" s="8">
        <v>0</v>
      </c>
    </row>
    <row r="19" spans="1:4" x14ac:dyDescent="0.2">
      <c r="A19" s="19" t="s">
        <v>15</v>
      </c>
      <c r="B19" s="20">
        <v>6099382.0099999998</v>
      </c>
      <c r="C19" s="20">
        <v>1682878.67</v>
      </c>
      <c r="D19" s="8">
        <v>1682878.67</v>
      </c>
    </row>
    <row r="20" spans="1:4" x14ac:dyDescent="0.2">
      <c r="A20" s="19" t="s">
        <v>16</v>
      </c>
      <c r="B20" s="20">
        <v>13500000</v>
      </c>
      <c r="C20" s="20">
        <v>21272142.920000002</v>
      </c>
      <c r="D20" s="8">
        <v>21272142.920000002</v>
      </c>
    </row>
    <row r="21" spans="1:4" x14ac:dyDescent="0.2">
      <c r="A21" s="19" t="s">
        <v>17</v>
      </c>
      <c r="B21" s="20">
        <v>217340.12</v>
      </c>
      <c r="C21" s="20">
        <v>0</v>
      </c>
      <c r="D21" s="8">
        <v>0</v>
      </c>
    </row>
    <row r="22" spans="1:4" x14ac:dyDescent="0.2">
      <c r="A22" s="19" t="s">
        <v>18</v>
      </c>
      <c r="B22" s="20">
        <v>0</v>
      </c>
      <c r="C22" s="20">
        <v>0</v>
      </c>
      <c r="D22" s="8">
        <v>0</v>
      </c>
    </row>
    <row r="23" spans="1:4" x14ac:dyDescent="0.2">
      <c r="A23" s="19" t="s">
        <v>19</v>
      </c>
      <c r="B23" s="20">
        <v>0</v>
      </c>
      <c r="C23" s="20">
        <v>0</v>
      </c>
      <c r="D23" s="8">
        <v>0</v>
      </c>
    </row>
    <row r="24" spans="1:4" x14ac:dyDescent="0.2">
      <c r="A24" s="22" t="s">
        <v>29</v>
      </c>
      <c r="B24" s="10">
        <f>B3-B14</f>
        <v>0</v>
      </c>
      <c r="C24" s="10">
        <f>C3-C14</f>
        <v>47111244.439999968</v>
      </c>
      <c r="D24" s="11">
        <f>D3-D14</f>
        <v>47261886.729999989</v>
      </c>
    </row>
    <row r="26" spans="1:4" ht="10.9" customHeight="1" x14ac:dyDescent="0.2">
      <c r="A26" s="18" t="s">
        <v>20</v>
      </c>
      <c r="B26" s="18" t="s">
        <v>30</v>
      </c>
      <c r="C26" s="3" t="s">
        <v>21</v>
      </c>
      <c r="D26" s="18" t="s">
        <v>31</v>
      </c>
    </row>
    <row r="27" spans="1:4" x14ac:dyDescent="0.2">
      <c r="A27" s="2" t="s">
        <v>23</v>
      </c>
      <c r="B27" s="12">
        <f>SUM(B28:B34)</f>
        <v>0</v>
      </c>
      <c r="C27" s="12">
        <f>SUM(C28:C34)</f>
        <v>47810243.050000004</v>
      </c>
      <c r="D27" s="13">
        <f>SUM(D28:D34)</f>
        <v>47960885.340000004</v>
      </c>
    </row>
    <row r="28" spans="1:4" x14ac:dyDescent="0.2">
      <c r="A28" s="19" t="s">
        <v>24</v>
      </c>
      <c r="B28" s="23">
        <v>0</v>
      </c>
      <c r="C28" s="23">
        <v>0</v>
      </c>
      <c r="D28" s="14">
        <v>0</v>
      </c>
    </row>
    <row r="29" spans="1:4" x14ac:dyDescent="0.2">
      <c r="A29" s="19" t="s">
        <v>32</v>
      </c>
      <c r="B29" s="23">
        <v>0</v>
      </c>
      <c r="C29" s="23">
        <v>0</v>
      </c>
      <c r="D29" s="14">
        <v>0</v>
      </c>
    </row>
    <row r="30" spans="1:4" x14ac:dyDescent="0.2">
      <c r="A30" s="19" t="s">
        <v>25</v>
      </c>
      <c r="B30" s="23">
        <v>0</v>
      </c>
      <c r="C30" s="23">
        <v>0</v>
      </c>
      <c r="D30" s="14">
        <v>0</v>
      </c>
    </row>
    <row r="31" spans="1:4" x14ac:dyDescent="0.2">
      <c r="A31" s="19" t="s">
        <v>26</v>
      </c>
      <c r="B31" s="23">
        <v>0</v>
      </c>
      <c r="C31" s="23">
        <v>48334492.020000003</v>
      </c>
      <c r="D31" s="14">
        <v>48485134.310000002</v>
      </c>
    </row>
    <row r="32" spans="1:4" x14ac:dyDescent="0.2">
      <c r="A32" s="19" t="s">
        <v>33</v>
      </c>
      <c r="B32" s="23">
        <v>0</v>
      </c>
      <c r="C32" s="23">
        <v>0</v>
      </c>
      <c r="D32" s="14">
        <v>0</v>
      </c>
    </row>
    <row r="33" spans="1:4" x14ac:dyDescent="0.2">
      <c r="A33" s="19" t="s">
        <v>27</v>
      </c>
      <c r="B33" s="23">
        <v>0</v>
      </c>
      <c r="C33" s="23">
        <v>0</v>
      </c>
      <c r="D33" s="14">
        <v>0</v>
      </c>
    </row>
    <row r="34" spans="1:4" x14ac:dyDescent="0.2">
      <c r="A34" s="19" t="s">
        <v>34</v>
      </c>
      <c r="B34" s="23">
        <v>0</v>
      </c>
      <c r="C34" s="23">
        <v>-524248.97</v>
      </c>
      <c r="D34" s="14">
        <v>-524248.97</v>
      </c>
    </row>
    <row r="35" spans="1:4" x14ac:dyDescent="0.2">
      <c r="A35" s="24" t="s">
        <v>28</v>
      </c>
      <c r="B35" s="25">
        <f>SUM(B36:B38)</f>
        <v>0</v>
      </c>
      <c r="C35" s="25">
        <f>SUM(C36:C38)</f>
        <v>-698998.61</v>
      </c>
      <c r="D35" s="15">
        <f>SUM(D36:D38)</f>
        <v>-698998.61</v>
      </c>
    </row>
    <row r="36" spans="1:4" x14ac:dyDescent="0.2">
      <c r="A36" s="19" t="s">
        <v>33</v>
      </c>
      <c r="B36" s="23">
        <v>0</v>
      </c>
      <c r="C36" s="23">
        <v>0</v>
      </c>
      <c r="D36" s="14">
        <v>0</v>
      </c>
    </row>
    <row r="37" spans="1:4" x14ac:dyDescent="0.2">
      <c r="A37" s="26" t="s">
        <v>27</v>
      </c>
      <c r="B37" s="23">
        <v>0</v>
      </c>
      <c r="C37" s="23">
        <v>0</v>
      </c>
      <c r="D37" s="14">
        <v>0</v>
      </c>
    </row>
    <row r="38" spans="1:4" x14ac:dyDescent="0.2">
      <c r="A38" s="26" t="s">
        <v>35</v>
      </c>
      <c r="B38" s="23">
        <v>0</v>
      </c>
      <c r="C38" s="23">
        <v>-698998.61</v>
      </c>
      <c r="D38" s="14">
        <v>-698998.61</v>
      </c>
    </row>
    <row r="39" spans="1:4" x14ac:dyDescent="0.2">
      <c r="A39" s="22" t="s">
        <v>29</v>
      </c>
      <c r="B39" s="16">
        <f>B27+B35</f>
        <v>0</v>
      </c>
      <c r="C39" s="16">
        <f>C27+C35</f>
        <v>47111244.440000005</v>
      </c>
      <c r="D39" s="17">
        <f>D27+D35</f>
        <v>47261886.730000004</v>
      </c>
    </row>
    <row r="40" spans="1:4" x14ac:dyDescent="0.2">
      <c r="A40" s="1" t="s">
        <v>22</v>
      </c>
    </row>
    <row r="44" spans="1:4" x14ac:dyDescent="0.2">
      <c r="A44" s="27"/>
      <c r="B44" s="27"/>
    </row>
    <row r="45" spans="1:4" x14ac:dyDescent="0.2">
      <c r="A45" s="28"/>
      <c r="C45" s="28"/>
    </row>
    <row r="46" spans="1:4" x14ac:dyDescent="0.2">
      <c r="A46" s="28"/>
      <c r="C46" s="29"/>
    </row>
  </sheetData>
  <mergeCells count="1">
    <mergeCell ref="A1:D1"/>
  </mergeCells>
  <pageMargins left="0.9055118110236221" right="0.70866141732283472" top="0.74803149606299213" bottom="0.74803149606299213" header="0.31496062992125984" footer="0.31496062992125984"/>
  <pageSetup orientation="landscape" r:id="rId1"/>
  <headerFooter>
    <oddFooter>&amp;R&amp;8&amp;P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Cordinacion Administrativa</cp:lastModifiedBy>
  <cp:lastPrinted>2026-07-24T21:49:08Z</cp:lastPrinted>
  <dcterms:created xsi:type="dcterms:W3CDTF">2017-12-20T04:54:53Z</dcterms:created>
  <dcterms:modified xsi:type="dcterms:W3CDTF">2026-07-24T21:49:16Z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