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LEY DE DISCIPLINA FINANCIERA\"/>
    </mc:Choice>
  </mc:AlternateContent>
  <xr:revisionPtr revIDLastSave="0" documentId="13_ncr:1_{18E03ADE-6092-4736-A3A0-AFD3C442A6C0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75" i="6" s="1"/>
  <c r="G68" i="6"/>
  <c r="G67" i="6" s="1"/>
  <c r="G61" i="6"/>
  <c r="G59" i="6" s="1"/>
  <c r="G62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C65" i="6" l="1"/>
  <c r="C70" i="6" s="1"/>
  <c r="F65" i="6"/>
  <c r="F70" i="6" s="1"/>
  <c r="E65" i="6"/>
  <c r="E70" i="6" s="1"/>
  <c r="B41" i="6"/>
  <c r="B65" i="6"/>
  <c r="G54" i="6"/>
  <c r="D65" i="6"/>
  <c r="D70" i="6" s="1"/>
  <c r="G45" i="6"/>
  <c r="G65" i="6" s="1"/>
  <c r="G16" i="6"/>
  <c r="G37" i="6"/>
  <c r="G42" i="6" l="1"/>
  <c r="B70" i="6"/>
  <c r="G70" i="6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<sst xmlns="http://schemas.openxmlformats.org/spreadsheetml/2006/main" count="253" uniqueCount="186">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</sst>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0" fillId="0" borderId="14" xfId="7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4" fontId="1" fillId="0" borderId="14" xfId="7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</xdr:row>
      <xdr:rowOff>76200</xdr:rowOff>
    </xdr:from>
    <xdr:to>
      <xdr:col>0</xdr:col>
      <xdr:colOff>3302479</xdr:colOff>
      <xdr:row>4</xdr:row>
      <xdr:rowOff>137206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13031C-46DB-4774-B529-5611055B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596900"/>
          <a:ext cx="825979" cy="632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="75" zoomScaleNormal="75" workbookViewId="0">
      <selection activeCell="I8" sqref="I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69" t="s">
        <v>2</v>
      </c>
      <c r="B1" s="70"/>
      <c r="C1" s="70"/>
      <c r="D1" s="70"/>
      <c r="E1" s="70"/>
      <c r="F1" s="70"/>
      <c r="G1" s="71"/>
    </row>
    <row r="2" spans="1:7" x14ac:dyDescent="0.25">
      <c r="A2" s="72" t="s">
        <v>184</v>
      </c>
      <c r="B2" s="73"/>
      <c r="C2" s="73"/>
      <c r="D2" s="73"/>
      <c r="E2" s="73"/>
      <c r="F2" s="73"/>
      <c r="G2" s="74"/>
    </row>
    <row r="3" spans="1:7" x14ac:dyDescent="0.25">
      <c r="A3" s="75" t="s">
        <v>3</v>
      </c>
      <c r="B3" s="76"/>
      <c r="C3" s="76"/>
      <c r="D3" s="76"/>
      <c r="E3" s="76"/>
      <c r="F3" s="76"/>
      <c r="G3" s="77"/>
    </row>
    <row r="4" spans="1:7" x14ac:dyDescent="0.25">
      <c r="A4" s="75" t="s">
        <v>185</v>
      </c>
      <c r="B4" s="76"/>
      <c r="C4" s="76"/>
      <c r="D4" s="76"/>
      <c r="E4" s="76"/>
      <c r="F4" s="76"/>
      <c r="G4" s="77"/>
    </row>
    <row r="5" spans="1:7" x14ac:dyDescent="0.25">
      <c r="A5" s="78" t="s">
        <v>0</v>
      </c>
      <c r="B5" s="79"/>
      <c r="C5" s="79"/>
      <c r="D5" s="79"/>
      <c r="E5" s="79"/>
      <c r="F5" s="79"/>
      <c r="G5" s="80"/>
    </row>
    <row r="6" spans="1:7" x14ac:dyDescent="0.25">
      <c r="A6" s="81" t="s">
        <v>4</v>
      </c>
      <c r="B6" s="83" t="s">
        <v>5</v>
      </c>
      <c r="C6" s="83"/>
      <c r="D6" s="83"/>
      <c r="E6" s="83"/>
      <c r="F6" s="83"/>
      <c r="G6" s="83" t="s">
        <v>6</v>
      </c>
    </row>
    <row r="7" spans="1:7" ht="30" x14ac:dyDescent="0.25">
      <c r="A7" s="82"/>
      <c r="B7" s="5" t="s">
        <v>7</v>
      </c>
      <c r="C7" s="2" t="s">
        <v>8</v>
      </c>
      <c r="D7" s="5" t="s">
        <v>9</v>
      </c>
      <c r="E7" s="5" t="s">
        <v>1</v>
      </c>
      <c r="F7" s="5" t="s">
        <v>10</v>
      </c>
      <c r="G7" s="83"/>
    </row>
    <row r="8" spans="1:7" x14ac:dyDescent="0.25">
      <c r="A8" s="6" t="s">
        <v>11</v>
      </c>
      <c r="B8" s="63"/>
      <c r="C8" s="63"/>
      <c r="D8" s="63"/>
      <c r="E8" s="63"/>
      <c r="F8" s="63"/>
      <c r="G8" s="63"/>
    </row>
    <row r="9" spans="1:7" x14ac:dyDescent="0.25">
      <c r="A9" s="17" t="s">
        <v>12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f>F9-B9</f>
        <v>0</v>
      </c>
    </row>
    <row r="10" spans="1:7" x14ac:dyDescent="0.25">
      <c r="A10" s="17" t="s">
        <v>13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f>F10-B10</f>
        <v>0</v>
      </c>
    </row>
    <row r="11" spans="1:7" x14ac:dyDescent="0.25">
      <c r="A11" s="17" t="s">
        <v>14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f t="shared" ref="G11:G14" si="0">F11-B11</f>
        <v>0</v>
      </c>
    </row>
    <row r="12" spans="1:7" x14ac:dyDescent="0.25">
      <c r="A12" s="17" t="s">
        <v>15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f t="shared" si="0"/>
        <v>0</v>
      </c>
    </row>
    <row r="13" spans="1:7" x14ac:dyDescent="0.25">
      <c r="A13" s="17" t="s">
        <v>16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f t="shared" si="0"/>
        <v>0</v>
      </c>
    </row>
    <row r="14" spans="1:7" x14ac:dyDescent="0.25">
      <c r="A14" s="17" t="s">
        <v>17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f t="shared" si="0"/>
        <v>0</v>
      </c>
    </row>
    <row r="15" spans="1:7" x14ac:dyDescent="0.25">
      <c r="A15" s="17" t="s">
        <v>18</v>
      </c>
      <c r="B15" s="62">
        <v>290247611.93000001</v>
      </c>
      <c r="C15" s="62">
        <v>0</v>
      </c>
      <c r="D15" s="66">
        <v>290247611.93000001</v>
      </c>
      <c r="E15" s="62">
        <v>323938419</v>
      </c>
      <c r="F15" s="62">
        <v>319146743</v>
      </c>
      <c r="G15" s="66">
        <v>28899131</v>
      </c>
    </row>
    <row r="16" spans="1:7" x14ac:dyDescent="0.25">
      <c r="A16" s="37" t="s">
        <v>19</v>
      </c>
      <c r="B16" s="48">
        <f t="shared" ref="B16:G16" si="1">SUM(B17:B27)</f>
        <v>0</v>
      </c>
      <c r="C16" s="48">
        <f t="shared" si="1"/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</row>
    <row r="17" spans="1:7" x14ac:dyDescent="0.25">
      <c r="A17" s="34" t="s">
        <v>20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f>F17-B17</f>
        <v>0</v>
      </c>
    </row>
    <row r="18" spans="1:7" x14ac:dyDescent="0.25">
      <c r="A18" s="34" t="s">
        <v>21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f t="shared" ref="G18:G27" si="2">F18-B18</f>
        <v>0</v>
      </c>
    </row>
    <row r="19" spans="1:7" x14ac:dyDescent="0.25">
      <c r="A19" s="34" t="s">
        <v>22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f t="shared" si="2"/>
        <v>0</v>
      </c>
    </row>
    <row r="20" spans="1:7" x14ac:dyDescent="0.25">
      <c r="A20" s="34" t="s">
        <v>23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f t="shared" si="2"/>
        <v>0</v>
      </c>
    </row>
    <row r="21" spans="1:7" x14ac:dyDescent="0.25">
      <c r="A21" s="34" t="s">
        <v>24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f t="shared" si="2"/>
        <v>0</v>
      </c>
    </row>
    <row r="22" spans="1:7" x14ac:dyDescent="0.25">
      <c r="A22" s="34" t="s">
        <v>25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f t="shared" si="2"/>
        <v>0</v>
      </c>
    </row>
    <row r="23" spans="1:7" x14ac:dyDescent="0.25">
      <c r="A23" s="34" t="s">
        <v>26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f t="shared" si="2"/>
        <v>0</v>
      </c>
    </row>
    <row r="24" spans="1:7" x14ac:dyDescent="0.25">
      <c r="A24" s="34" t="s">
        <v>27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f t="shared" si="2"/>
        <v>0</v>
      </c>
    </row>
    <row r="25" spans="1:7" x14ac:dyDescent="0.25">
      <c r="A25" s="34" t="s">
        <v>28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f t="shared" si="2"/>
        <v>0</v>
      </c>
    </row>
    <row r="26" spans="1:7" x14ac:dyDescent="0.25">
      <c r="A26" s="34" t="s">
        <v>29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f t="shared" si="2"/>
        <v>0</v>
      </c>
    </row>
    <row r="27" spans="1:7" x14ac:dyDescent="0.25">
      <c r="A27" s="34" t="s">
        <v>30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f t="shared" si="2"/>
        <v>0</v>
      </c>
    </row>
    <row r="28" spans="1:7" x14ac:dyDescent="0.25">
      <c r="A28" s="17" t="s">
        <v>31</v>
      </c>
      <c r="B28" s="48">
        <f t="shared" ref="B28:G28" si="3">SUM(B29:B33)</f>
        <v>0</v>
      </c>
      <c r="C28" s="48">
        <f t="shared" si="3"/>
        <v>0</v>
      </c>
      <c r="D28" s="48">
        <f t="shared" si="3"/>
        <v>0</v>
      </c>
      <c r="E28" s="48">
        <f t="shared" si="3"/>
        <v>0</v>
      </c>
      <c r="F28" s="48">
        <f t="shared" si="3"/>
        <v>0</v>
      </c>
      <c r="G28" s="48">
        <f t="shared" si="3"/>
        <v>0</v>
      </c>
    </row>
    <row r="29" spans="1:7" x14ac:dyDescent="0.25">
      <c r="A29" s="34" t="s">
        <v>32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f>F29-B29</f>
        <v>0</v>
      </c>
    </row>
    <row r="30" spans="1:7" x14ac:dyDescent="0.25">
      <c r="A30" s="34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f t="shared" ref="G30:G33" si="4">F30-B30</f>
        <v>0</v>
      </c>
    </row>
    <row r="31" spans="1:7" x14ac:dyDescent="0.25">
      <c r="A31" s="34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f t="shared" si="4"/>
        <v>0</v>
      </c>
    </row>
    <row r="32" spans="1:7" x14ac:dyDescent="0.25">
      <c r="A32" s="34" t="s">
        <v>35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f t="shared" si="4"/>
        <v>0</v>
      </c>
    </row>
    <row r="33" spans="1:7" ht="14.45" customHeight="1" x14ac:dyDescent="0.25">
      <c r="A33" s="34" t="s">
        <v>36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f t="shared" si="4"/>
        <v>0</v>
      </c>
    </row>
    <row r="34" spans="1:7" ht="14.45" customHeight="1" x14ac:dyDescent="0.25">
      <c r="A34" s="17" t="s">
        <v>37</v>
      </c>
      <c r="B34" s="62">
        <v>0</v>
      </c>
      <c r="C34" s="62">
        <v>0</v>
      </c>
      <c r="D34" s="66">
        <v>0</v>
      </c>
      <c r="E34" s="62">
        <v>0</v>
      </c>
      <c r="F34" s="68">
        <v>0</v>
      </c>
      <c r="G34" s="66">
        <v>0</v>
      </c>
    </row>
    <row r="35" spans="1:7" ht="14.45" customHeight="1" x14ac:dyDescent="0.25">
      <c r="A35" s="17" t="s">
        <v>38</v>
      </c>
      <c r="B35" s="48">
        <f t="shared" ref="B35:G35" si="5">B36</f>
        <v>0</v>
      </c>
      <c r="C35" s="48">
        <f t="shared" si="5"/>
        <v>0</v>
      </c>
      <c r="D35" s="48">
        <f t="shared" si="5"/>
        <v>0</v>
      </c>
      <c r="E35" s="48">
        <f t="shared" si="5"/>
        <v>0</v>
      </c>
      <c r="F35" s="48">
        <f t="shared" si="5"/>
        <v>0</v>
      </c>
      <c r="G35" s="48">
        <f t="shared" si="5"/>
        <v>0</v>
      </c>
    </row>
    <row r="36" spans="1:7" ht="14.45" customHeight="1" x14ac:dyDescent="0.25">
      <c r="A36" s="34" t="s">
        <v>39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f>F36-B36</f>
        <v>0</v>
      </c>
    </row>
    <row r="37" spans="1:7" ht="14.45" customHeight="1" x14ac:dyDescent="0.25">
      <c r="A37" s="17" t="s">
        <v>40</v>
      </c>
      <c r="B37" s="48">
        <f t="shared" ref="B37:G37" si="6">B38+B39</f>
        <v>0</v>
      </c>
      <c r="C37" s="48">
        <f t="shared" si="6"/>
        <v>0</v>
      </c>
      <c r="D37" s="48">
        <f t="shared" si="6"/>
        <v>0</v>
      </c>
      <c r="E37" s="48">
        <f t="shared" si="6"/>
        <v>0</v>
      </c>
      <c r="F37" s="48">
        <f t="shared" si="6"/>
        <v>0</v>
      </c>
      <c r="G37" s="48">
        <f t="shared" si="6"/>
        <v>0</v>
      </c>
    </row>
    <row r="38" spans="1:7" x14ac:dyDescent="0.25">
      <c r="A38" s="34" t="s">
        <v>41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f>F38-B38</f>
        <v>0</v>
      </c>
    </row>
    <row r="39" spans="1:7" x14ac:dyDescent="0.25">
      <c r="A39" s="34" t="s">
        <v>42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f>F39-B39</f>
        <v>0</v>
      </c>
    </row>
    <row r="40" spans="1:7" x14ac:dyDescent="0.25">
      <c r="A40" s="12"/>
      <c r="B40" s="48"/>
      <c r="C40" s="48"/>
      <c r="D40" s="48"/>
      <c r="E40" s="48"/>
      <c r="F40" s="48"/>
      <c r="G40" s="48"/>
    </row>
    <row r="41" spans="1:7" x14ac:dyDescent="0.25">
      <c r="A41" s="1" t="s">
        <v>43</v>
      </c>
      <c r="B41" s="64">
        <f t="shared" ref="B41" si="7">SUM(B9,B10,B11,B12,B13,B14,B15,B16,B28,B34,B35,B37)</f>
        <v>290247611.93000001</v>
      </c>
      <c r="C41" s="64">
        <v>5735636</v>
      </c>
      <c r="D41" s="64">
        <v>295983248</v>
      </c>
      <c r="E41" s="64">
        <v>327412564</v>
      </c>
      <c r="F41" s="64">
        <v>322620888</v>
      </c>
      <c r="G41" s="64">
        <v>32373276</v>
      </c>
    </row>
    <row r="42" spans="1:7" x14ac:dyDescent="0.25">
      <c r="A42" s="1" t="s">
        <v>44</v>
      </c>
      <c r="B42" s="38"/>
      <c r="C42" s="38"/>
      <c r="D42" s="38"/>
      <c r="E42" s="38"/>
      <c r="F42" s="38"/>
      <c r="G42" s="64">
        <f>IF(G41&gt;0,G41,0)</f>
        <v>32373276</v>
      </c>
    </row>
    <row r="43" spans="1:7" x14ac:dyDescent="0.25">
      <c r="A43" s="12"/>
      <c r="B43" s="13"/>
      <c r="C43" s="13"/>
      <c r="D43" s="13"/>
      <c r="E43" s="13"/>
      <c r="F43" s="13"/>
      <c r="G43" s="13"/>
    </row>
    <row r="44" spans="1:7" x14ac:dyDescent="0.25">
      <c r="A44" s="1" t="s">
        <v>45</v>
      </c>
      <c r="B44" s="13"/>
      <c r="C44" s="13"/>
      <c r="D44" s="13"/>
      <c r="E44" s="13"/>
      <c r="F44" s="13"/>
      <c r="G44" s="13"/>
    </row>
    <row r="45" spans="1:7" x14ac:dyDescent="0.25">
      <c r="A45" s="17" t="s">
        <v>46</v>
      </c>
      <c r="B45" s="48">
        <f t="shared" ref="B45:G45" si="8">SUM(B46:B53)</f>
        <v>0</v>
      </c>
      <c r="C45" s="48">
        <f t="shared" si="8"/>
        <v>0</v>
      </c>
      <c r="D45" s="48">
        <f t="shared" si="8"/>
        <v>0</v>
      </c>
      <c r="E45" s="48">
        <f t="shared" si="8"/>
        <v>0</v>
      </c>
      <c r="F45" s="48">
        <f t="shared" si="8"/>
        <v>0</v>
      </c>
      <c r="G45" s="48">
        <f t="shared" si="8"/>
        <v>0</v>
      </c>
    </row>
    <row r="46" spans="1:7" x14ac:dyDescent="0.25">
      <c r="A46" s="35" t="s">
        <v>47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f>F46-B46</f>
        <v>0</v>
      </c>
    </row>
    <row r="47" spans="1:7" x14ac:dyDescent="0.25">
      <c r="A47" s="35" t="s">
        <v>48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f t="shared" ref="G47:G52" si="9">F47-B47</f>
        <v>0</v>
      </c>
    </row>
    <row r="48" spans="1:7" x14ac:dyDescent="0.25">
      <c r="A48" s="35" t="s">
        <v>49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f t="shared" si="9"/>
        <v>0</v>
      </c>
    </row>
    <row r="49" spans="1:7" ht="30" x14ac:dyDescent="0.25">
      <c r="A49" s="35" t="s">
        <v>50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f t="shared" si="9"/>
        <v>0</v>
      </c>
    </row>
    <row r="50" spans="1:7" x14ac:dyDescent="0.25">
      <c r="A50" s="35" t="s">
        <v>51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f t="shared" si="9"/>
        <v>0</v>
      </c>
    </row>
    <row r="51" spans="1:7" x14ac:dyDescent="0.25">
      <c r="A51" s="35" t="s">
        <v>52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f t="shared" si="9"/>
        <v>0</v>
      </c>
    </row>
    <row r="52" spans="1:7" ht="30" x14ac:dyDescent="0.25">
      <c r="A52" s="36" t="s">
        <v>53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f t="shared" si="9"/>
        <v>0</v>
      </c>
    </row>
    <row r="53" spans="1:7" x14ac:dyDescent="0.25">
      <c r="A53" s="34" t="s">
        <v>54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f>F53-B53</f>
        <v>0</v>
      </c>
    </row>
    <row r="54" spans="1:7" x14ac:dyDescent="0.25">
      <c r="A54" s="17" t="s">
        <v>55</v>
      </c>
      <c r="B54" s="48">
        <f t="shared" ref="B54:G54" si="10">SUM(B55:B58)</f>
        <v>0</v>
      </c>
      <c r="C54" s="48">
        <f t="shared" si="10"/>
        <v>0</v>
      </c>
      <c r="D54" s="48">
        <f t="shared" si="10"/>
        <v>0</v>
      </c>
      <c r="E54" s="48">
        <f t="shared" si="10"/>
        <v>0</v>
      </c>
      <c r="F54" s="48">
        <f t="shared" si="10"/>
        <v>0</v>
      </c>
      <c r="G54" s="48">
        <f t="shared" si="10"/>
        <v>0</v>
      </c>
    </row>
    <row r="55" spans="1:7" x14ac:dyDescent="0.25">
      <c r="A55" s="36" t="s">
        <v>56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f>F55-B55</f>
        <v>0</v>
      </c>
    </row>
    <row r="56" spans="1:7" x14ac:dyDescent="0.25">
      <c r="A56" s="35" t="s">
        <v>57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f t="shared" ref="G56:G58" si="11">F56-B56</f>
        <v>0</v>
      </c>
    </row>
    <row r="57" spans="1:7" x14ac:dyDescent="0.25">
      <c r="A57" s="35" t="s">
        <v>58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f t="shared" si="11"/>
        <v>0</v>
      </c>
    </row>
    <row r="58" spans="1:7" x14ac:dyDescent="0.25">
      <c r="A58" s="36" t="s">
        <v>59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f t="shared" si="11"/>
        <v>0</v>
      </c>
    </row>
    <row r="59" spans="1:7" x14ac:dyDescent="0.25">
      <c r="A59" s="17" t="s">
        <v>60</v>
      </c>
      <c r="B59" s="48">
        <f t="shared" ref="B59:G59" si="12">SUM(B60:B61)</f>
        <v>0</v>
      </c>
      <c r="C59" s="48">
        <f t="shared" si="12"/>
        <v>0</v>
      </c>
      <c r="D59" s="48">
        <f t="shared" si="12"/>
        <v>0</v>
      </c>
      <c r="E59" s="48">
        <f t="shared" si="12"/>
        <v>0</v>
      </c>
      <c r="F59" s="48">
        <f t="shared" si="12"/>
        <v>0</v>
      </c>
      <c r="G59" s="48">
        <f t="shared" si="12"/>
        <v>0</v>
      </c>
    </row>
    <row r="60" spans="1:7" x14ac:dyDescent="0.25">
      <c r="A60" s="35" t="s">
        <v>61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f>F60-B60</f>
        <v>0</v>
      </c>
    </row>
    <row r="61" spans="1:7" x14ac:dyDescent="0.25">
      <c r="A61" s="35" t="s">
        <v>62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f t="shared" ref="G61:G62" si="13">F61-B61</f>
        <v>0</v>
      </c>
    </row>
    <row r="62" spans="1:7" x14ac:dyDescent="0.25">
      <c r="A62" s="17" t="s">
        <v>63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f t="shared" si="13"/>
        <v>0</v>
      </c>
    </row>
    <row r="63" spans="1:7" x14ac:dyDescent="0.25">
      <c r="A63" s="17" t="s">
        <v>64</v>
      </c>
      <c r="B63" s="62">
        <v>0</v>
      </c>
      <c r="C63" s="62">
        <v>7647514</v>
      </c>
      <c r="D63" s="66">
        <v>7647514</v>
      </c>
      <c r="E63" s="62">
        <v>4632193</v>
      </c>
      <c r="F63" s="62">
        <v>4632193</v>
      </c>
      <c r="G63" s="62">
        <v>4632193</v>
      </c>
    </row>
    <row r="64" spans="1:7" x14ac:dyDescent="0.25">
      <c r="A64" s="12"/>
      <c r="B64" s="65"/>
      <c r="C64" s="65"/>
      <c r="D64" s="65"/>
      <c r="E64" s="65"/>
      <c r="F64" s="65"/>
      <c r="G64" s="65"/>
    </row>
    <row r="65" spans="1:7" x14ac:dyDescent="0.25">
      <c r="A65" s="1" t="s">
        <v>65</v>
      </c>
      <c r="B65" s="64">
        <f t="shared" ref="B65:G65" si="14">B45+B54+B59+B62+B63</f>
        <v>0</v>
      </c>
      <c r="C65" s="64">
        <f t="shared" si="14"/>
        <v>7647514</v>
      </c>
      <c r="D65" s="64">
        <f t="shared" si="14"/>
        <v>7647514</v>
      </c>
      <c r="E65" s="64">
        <f t="shared" si="14"/>
        <v>4632193</v>
      </c>
      <c r="F65" s="64">
        <f t="shared" si="14"/>
        <v>4632193</v>
      </c>
      <c r="G65" s="64">
        <f t="shared" si="14"/>
        <v>4632193</v>
      </c>
    </row>
    <row r="66" spans="1:7" x14ac:dyDescent="0.25">
      <c r="A66" s="12"/>
      <c r="B66" s="65"/>
      <c r="C66" s="65"/>
      <c r="D66" s="65"/>
      <c r="E66" s="65"/>
      <c r="F66" s="65"/>
      <c r="G66" s="65"/>
    </row>
    <row r="67" spans="1:7" x14ac:dyDescent="0.25">
      <c r="A67" s="1" t="s">
        <v>66</v>
      </c>
      <c r="B67" s="64">
        <f t="shared" ref="B67:G67" si="15">B68</f>
        <v>0</v>
      </c>
      <c r="C67" s="64">
        <f t="shared" si="15"/>
        <v>0</v>
      </c>
      <c r="D67" s="64">
        <f t="shared" si="15"/>
        <v>0</v>
      </c>
      <c r="E67" s="64">
        <f t="shared" si="15"/>
        <v>0</v>
      </c>
      <c r="F67" s="64">
        <f t="shared" si="15"/>
        <v>0</v>
      </c>
      <c r="G67" s="64">
        <f t="shared" si="15"/>
        <v>0</v>
      </c>
    </row>
    <row r="68" spans="1:7" x14ac:dyDescent="0.25">
      <c r="A68" s="17" t="s">
        <v>67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f>F68-B68</f>
        <v>0</v>
      </c>
    </row>
    <row r="69" spans="1:7" x14ac:dyDescent="0.25">
      <c r="A69" s="12"/>
      <c r="B69" s="65"/>
      <c r="C69" s="65"/>
      <c r="D69" s="65"/>
      <c r="E69" s="65"/>
      <c r="F69" s="65"/>
      <c r="G69" s="65"/>
    </row>
    <row r="70" spans="1:7" x14ac:dyDescent="0.25">
      <c r="A70" s="1" t="s">
        <v>68</v>
      </c>
      <c r="B70" s="64">
        <f t="shared" ref="B70:G70" si="16">B41+B65+B67</f>
        <v>290247611.93000001</v>
      </c>
      <c r="C70" s="64">
        <f t="shared" si="16"/>
        <v>13383150</v>
      </c>
      <c r="D70" s="64">
        <f t="shared" si="16"/>
        <v>303630762</v>
      </c>
      <c r="E70" s="64">
        <f t="shared" si="16"/>
        <v>332044757</v>
      </c>
      <c r="F70" s="64">
        <f t="shared" si="16"/>
        <v>327253081</v>
      </c>
      <c r="G70" s="64">
        <f t="shared" si="16"/>
        <v>37005469</v>
      </c>
    </row>
    <row r="71" spans="1:7" x14ac:dyDescent="0.25">
      <c r="A71" s="12"/>
      <c r="B71" s="65"/>
      <c r="C71" s="65"/>
      <c r="D71" s="65"/>
      <c r="E71" s="65"/>
      <c r="F71" s="65"/>
      <c r="G71" s="65"/>
    </row>
    <row r="72" spans="1:7" x14ac:dyDescent="0.25">
      <c r="A72" s="1" t="s">
        <v>69</v>
      </c>
      <c r="B72" s="65"/>
      <c r="C72" s="65"/>
      <c r="D72" s="65"/>
      <c r="E72" s="65"/>
      <c r="F72" s="65"/>
      <c r="G72" s="65"/>
    </row>
    <row r="73" spans="1:7" ht="30" x14ac:dyDescent="0.25">
      <c r="A73" s="26" t="s">
        <v>70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f>F73-B73</f>
        <v>0</v>
      </c>
    </row>
    <row r="74" spans="1:7" ht="30" x14ac:dyDescent="0.25">
      <c r="A74" s="26" t="s">
        <v>71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f>F74-B74</f>
        <v>0</v>
      </c>
    </row>
    <row r="75" spans="1:7" x14ac:dyDescent="0.25">
      <c r="A75" s="4" t="s">
        <v>72</v>
      </c>
      <c r="B75" s="64">
        <f t="shared" ref="B75:G75" si="17">B73+B74</f>
        <v>0</v>
      </c>
      <c r="C75" s="64">
        <f t="shared" si="17"/>
        <v>0</v>
      </c>
      <c r="D75" s="64">
        <f t="shared" si="17"/>
        <v>0</v>
      </c>
      <c r="E75" s="64">
        <f t="shared" si="17"/>
        <v>0</v>
      </c>
      <c r="F75" s="64">
        <f t="shared" si="17"/>
        <v>0</v>
      </c>
      <c r="G75" s="64">
        <f t="shared" si="17"/>
        <v>0</v>
      </c>
    </row>
    <row r="76" spans="1:7" x14ac:dyDescent="0.25">
      <c r="A76" s="15"/>
      <c r="B76" s="67"/>
      <c r="C76" s="67"/>
      <c r="D76" s="67"/>
      <c r="E76" s="67"/>
      <c r="F76" s="67"/>
      <c r="G76" s="67"/>
    </row>
  </sheetData>
  <mergeCells count="8">
    <mergeCell ref="A6:A7"/>
    <mergeCell ref="B6:F6"/>
    <mergeCell ref="G6:G7"/>
    <mergeCell ref="A1:G1"/>
    <mergeCell ref="A2:G2"/>
    <mergeCell ref="A3:G3"/>
    <mergeCell ref="A5:G5"/>
    <mergeCell ref="A4:G4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4 G60:G62 G55:G58 G38:G40 B35:F40 B64:F75 G64:G76 B42:F58 B41 G42:G53" unlockedFormula="1"/>
    <ignoredError sqref="B28:F28 B59:F59" formulaRange="1" unlockedFormula="1"/>
    <ignoredError sqref="G59 G54 G16:G33 G35:G37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87" t="s">
        <v>73</v>
      </c>
      <c r="B1" s="87"/>
      <c r="C1" s="87"/>
      <c r="D1" s="87"/>
      <c r="E1" s="87"/>
      <c r="F1" s="87"/>
      <c r="G1" s="87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54" t="s">
        <v>74</v>
      </c>
      <c r="B3" s="55"/>
      <c r="C3" s="55"/>
      <c r="D3" s="55"/>
      <c r="E3" s="55"/>
      <c r="F3" s="55"/>
      <c r="G3" s="56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54" t="s">
        <v>75</v>
      </c>
      <c r="B5" s="55"/>
      <c r="C5" s="55"/>
      <c r="D5" s="55"/>
      <c r="E5" s="55"/>
      <c r="F5" s="55"/>
      <c r="G5" s="56"/>
    </row>
    <row r="6" spans="1:7" x14ac:dyDescent="0.25">
      <c r="A6" s="85" t="s">
        <v>99</v>
      </c>
      <c r="B6" s="8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29" t="s">
        <v>153</v>
      </c>
      <c r="C7" s="86"/>
      <c r="D7" s="86"/>
      <c r="E7" s="86"/>
      <c r="F7" s="86"/>
      <c r="G7" s="86"/>
    </row>
    <row r="8" spans="1:7" ht="30" x14ac:dyDescent="0.25">
      <c r="A8" s="30" t="s">
        <v>100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2" t="s">
        <v>12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13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14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154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17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37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38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158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101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159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160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161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63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64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102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67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162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69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83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71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163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85</v>
      </c>
      <c r="B1" s="88"/>
      <c r="C1" s="88"/>
      <c r="D1" s="88"/>
      <c r="E1" s="88"/>
      <c r="F1" s="88"/>
      <c r="G1" s="88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40" t="s">
        <v>86</v>
      </c>
      <c r="B3" s="41"/>
      <c r="C3" s="41"/>
      <c r="D3" s="41"/>
      <c r="E3" s="41"/>
      <c r="F3" s="41"/>
      <c r="G3" s="42"/>
    </row>
    <row r="4" spans="1:7" x14ac:dyDescent="0.25">
      <c r="A4" s="40" t="s">
        <v>0</v>
      </c>
      <c r="B4" s="41"/>
      <c r="C4" s="41"/>
      <c r="D4" s="41"/>
      <c r="E4" s="41"/>
      <c r="F4" s="41"/>
      <c r="G4" s="42"/>
    </row>
    <row r="5" spans="1:7" x14ac:dyDescent="0.25">
      <c r="A5" s="40" t="s">
        <v>75</v>
      </c>
      <c r="B5" s="41"/>
      <c r="C5" s="41"/>
      <c r="D5" s="41"/>
      <c r="E5" s="41"/>
      <c r="F5" s="41"/>
      <c r="G5" s="42"/>
    </row>
    <row r="6" spans="1:7" x14ac:dyDescent="0.25">
      <c r="A6" s="89" t="s">
        <v>164</v>
      </c>
      <c r="B6" s="8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9" t="s">
        <v>153</v>
      </c>
      <c r="C7" s="86"/>
      <c r="D7" s="86"/>
      <c r="E7" s="86"/>
      <c r="F7" s="86"/>
      <c r="G7" s="86"/>
    </row>
    <row r="8" spans="1:7" x14ac:dyDescent="0.25">
      <c r="A8" s="6" t="s">
        <v>87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7" t="s">
        <v>165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166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88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89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167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90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91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92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93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2"/>
      <c r="C18" s="12"/>
      <c r="D18" s="12"/>
      <c r="E18" s="12"/>
      <c r="F18" s="12"/>
      <c r="G18" s="12"/>
    </row>
    <row r="19" spans="1:7" x14ac:dyDescent="0.25">
      <c r="A19" s="1" t="s">
        <v>94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165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166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88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89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167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90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91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95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93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" t="s">
        <v>96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8" t="s">
        <v>97</v>
      </c>
      <c r="B1" s="88"/>
      <c r="C1" s="88"/>
      <c r="D1" s="88"/>
      <c r="E1" s="88"/>
      <c r="F1" s="88"/>
      <c r="G1" s="88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40" t="s">
        <v>98</v>
      </c>
      <c r="B3" s="41"/>
      <c r="C3" s="41"/>
      <c r="D3" s="41"/>
      <c r="E3" s="41"/>
      <c r="F3" s="41"/>
      <c r="G3" s="42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92" t="s">
        <v>99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8">
        <f>+F5+1</f>
        <v>2022</v>
      </c>
    </row>
    <row r="6" spans="1:7" ht="32.25" x14ac:dyDescent="0.25">
      <c r="A6" s="84"/>
      <c r="B6" s="94"/>
      <c r="C6" s="94"/>
      <c r="D6" s="94"/>
      <c r="E6" s="94"/>
      <c r="F6" s="94"/>
      <c r="G6" s="9" t="s">
        <v>168</v>
      </c>
    </row>
    <row r="7" spans="1:7" x14ac:dyDescent="0.25">
      <c r="A7" s="21" t="s">
        <v>100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2" t="s">
        <v>169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170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77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171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172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78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79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173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80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174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175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101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176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177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81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82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178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2"/>
      <c r="B27" s="19"/>
      <c r="C27" s="19"/>
      <c r="D27" s="19"/>
      <c r="E27" s="19"/>
      <c r="F27" s="19"/>
      <c r="G27" s="19"/>
    </row>
    <row r="28" spans="1:7" x14ac:dyDescent="0.25">
      <c r="A28" s="1" t="s">
        <v>102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67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2"/>
      <c r="B30" s="19"/>
      <c r="C30" s="19"/>
      <c r="D30" s="19"/>
      <c r="E30" s="19"/>
      <c r="F30" s="19"/>
      <c r="G30" s="19"/>
    </row>
    <row r="31" spans="1:7" x14ac:dyDescent="0.25">
      <c r="A31" s="1" t="s">
        <v>103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9"/>
      <c r="C32" s="19"/>
      <c r="D32" s="19"/>
      <c r="E32" s="19"/>
      <c r="F32" s="19"/>
      <c r="G32" s="19"/>
    </row>
    <row r="33" spans="1:7" x14ac:dyDescent="0.25">
      <c r="A33" s="1" t="s">
        <v>69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83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179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84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91" t="s">
        <v>180</v>
      </c>
      <c r="B39" s="91"/>
      <c r="C39" s="91"/>
      <c r="D39" s="91"/>
      <c r="E39" s="91"/>
      <c r="F39" s="91"/>
      <c r="G39" s="91"/>
    </row>
    <row r="40" spans="1:7" x14ac:dyDescent="0.25">
      <c r="A40" s="91" t="s">
        <v>181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8" t="s">
        <v>104</v>
      </c>
      <c r="B1" s="88"/>
      <c r="C1" s="88"/>
      <c r="D1" s="88"/>
      <c r="E1" s="88"/>
      <c r="F1" s="88"/>
      <c r="G1" s="88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40" t="s">
        <v>105</v>
      </c>
      <c r="B3" s="41"/>
      <c r="C3" s="41"/>
      <c r="D3" s="41"/>
      <c r="E3" s="41"/>
      <c r="F3" s="41"/>
      <c r="G3" s="42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95" t="s">
        <v>164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8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9" t="s">
        <v>182</v>
      </c>
    </row>
    <row r="7" spans="1:7" x14ac:dyDescent="0.25">
      <c r="A7" s="6" t="s">
        <v>87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7" t="s">
        <v>165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166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88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89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167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90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91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92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93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" t="s">
        <v>94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165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166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88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89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167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90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91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95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93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" t="s">
        <v>183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91" t="s">
        <v>180</v>
      </c>
      <c r="B32" s="91"/>
      <c r="C32" s="91"/>
      <c r="D32" s="91"/>
      <c r="E32" s="91"/>
      <c r="F32" s="91"/>
      <c r="G32" s="91"/>
    </row>
    <row r="33" spans="1:7" x14ac:dyDescent="0.25">
      <c r="A33" s="91" t="s">
        <v>181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97" t="s">
        <v>106</v>
      </c>
      <c r="B1" s="97"/>
      <c r="C1" s="97"/>
      <c r="D1" s="97"/>
      <c r="E1" s="97"/>
      <c r="F1" s="97"/>
    </row>
    <row r="2" spans="1:6" ht="20.100000000000001" customHeight="1" x14ac:dyDescent="0.25">
      <c r="A2" s="39" t="e">
        <f>#REF!</f>
        <v>#REF!</v>
      </c>
      <c r="B2" s="57"/>
      <c r="C2" s="57"/>
      <c r="D2" s="57"/>
      <c r="E2" s="57"/>
      <c r="F2" s="58"/>
    </row>
    <row r="3" spans="1:6" ht="29.25" customHeight="1" x14ac:dyDescent="0.25">
      <c r="A3" s="59" t="s">
        <v>107</v>
      </c>
      <c r="B3" s="60"/>
      <c r="C3" s="60"/>
      <c r="D3" s="60"/>
      <c r="E3" s="60"/>
      <c r="F3" s="61"/>
    </row>
    <row r="4" spans="1:6" ht="35.25" customHeight="1" x14ac:dyDescent="0.25">
      <c r="A4" s="47"/>
      <c r="B4" s="47" t="s">
        <v>108</v>
      </c>
      <c r="C4" s="47" t="s">
        <v>109</v>
      </c>
      <c r="D4" s="47" t="s">
        <v>110</v>
      </c>
      <c r="E4" s="47" t="s">
        <v>111</v>
      </c>
      <c r="F4" s="47" t="s">
        <v>112</v>
      </c>
    </row>
    <row r="5" spans="1:6" ht="12.75" customHeight="1" x14ac:dyDescent="0.25">
      <c r="A5" s="4" t="s">
        <v>113</v>
      </c>
      <c r="B5" s="14"/>
      <c r="C5" s="14"/>
      <c r="D5" s="14"/>
      <c r="E5" s="14"/>
      <c r="F5" s="14"/>
    </row>
    <row r="6" spans="1:6" ht="30" x14ac:dyDescent="0.25">
      <c r="A6" s="18" t="s">
        <v>114</v>
      </c>
      <c r="B6" s="19"/>
      <c r="C6" s="19"/>
      <c r="D6" s="19"/>
      <c r="E6" s="19"/>
      <c r="F6" s="19"/>
    </row>
    <row r="7" spans="1:6" ht="15" x14ac:dyDescent="0.25">
      <c r="A7" s="18" t="s">
        <v>115</v>
      </c>
      <c r="B7" s="19"/>
      <c r="C7" s="19"/>
      <c r="D7" s="19"/>
      <c r="E7" s="19"/>
      <c r="F7" s="19"/>
    </row>
    <row r="8" spans="1:6" ht="15" x14ac:dyDescent="0.25">
      <c r="A8" s="26"/>
      <c r="B8" s="12"/>
      <c r="C8" s="12"/>
      <c r="D8" s="12"/>
      <c r="E8" s="12"/>
      <c r="F8" s="12"/>
    </row>
    <row r="9" spans="1:6" ht="15" x14ac:dyDescent="0.25">
      <c r="A9" s="4" t="s">
        <v>116</v>
      </c>
      <c r="B9" s="12"/>
      <c r="C9" s="12"/>
      <c r="D9" s="12"/>
      <c r="E9" s="12"/>
      <c r="F9" s="12"/>
    </row>
    <row r="10" spans="1:6" ht="15" x14ac:dyDescent="0.25">
      <c r="A10" s="18" t="s">
        <v>117</v>
      </c>
      <c r="B10" s="19"/>
      <c r="C10" s="19"/>
      <c r="D10" s="19"/>
      <c r="E10" s="19"/>
      <c r="F10" s="19"/>
    </row>
    <row r="11" spans="1:6" ht="15" x14ac:dyDescent="0.25">
      <c r="A11" s="35" t="s">
        <v>118</v>
      </c>
      <c r="B11" s="19"/>
      <c r="C11" s="19"/>
      <c r="D11" s="19"/>
      <c r="E11" s="19"/>
      <c r="F11" s="19"/>
    </row>
    <row r="12" spans="1:6" ht="15" x14ac:dyDescent="0.25">
      <c r="A12" s="35" t="s">
        <v>119</v>
      </c>
      <c r="B12" s="19"/>
      <c r="C12" s="19"/>
      <c r="D12" s="19"/>
      <c r="E12" s="19"/>
      <c r="F12" s="19"/>
    </row>
    <row r="13" spans="1:6" ht="15" x14ac:dyDescent="0.25">
      <c r="A13" s="35" t="s">
        <v>120</v>
      </c>
      <c r="B13" s="19"/>
      <c r="C13" s="19"/>
      <c r="D13" s="19"/>
      <c r="E13" s="19"/>
      <c r="F13" s="19"/>
    </row>
    <row r="14" spans="1:6" ht="15" x14ac:dyDescent="0.25">
      <c r="A14" s="18" t="s">
        <v>121</v>
      </c>
      <c r="B14" s="19"/>
      <c r="C14" s="19"/>
      <c r="D14" s="19"/>
      <c r="E14" s="19"/>
      <c r="F14" s="19"/>
    </row>
    <row r="15" spans="1:6" ht="15" x14ac:dyDescent="0.25">
      <c r="A15" s="35" t="s">
        <v>118</v>
      </c>
      <c r="B15" s="19"/>
      <c r="C15" s="19"/>
      <c r="D15" s="19"/>
      <c r="E15" s="19"/>
      <c r="F15" s="19"/>
    </row>
    <row r="16" spans="1:6" ht="15" x14ac:dyDescent="0.25">
      <c r="A16" s="35" t="s">
        <v>119</v>
      </c>
      <c r="B16" s="19"/>
      <c r="C16" s="19"/>
      <c r="D16" s="19"/>
      <c r="E16" s="19"/>
      <c r="F16" s="19"/>
    </row>
    <row r="17" spans="1:6" ht="15" x14ac:dyDescent="0.25">
      <c r="A17" s="35" t="s">
        <v>120</v>
      </c>
      <c r="B17" s="19"/>
      <c r="C17" s="19"/>
      <c r="D17" s="19"/>
      <c r="E17" s="19"/>
      <c r="F17" s="19"/>
    </row>
    <row r="18" spans="1:6" ht="15" x14ac:dyDescent="0.25">
      <c r="A18" s="18" t="s">
        <v>122</v>
      </c>
      <c r="B18" s="48"/>
      <c r="C18" s="19"/>
      <c r="D18" s="19"/>
      <c r="E18" s="19"/>
      <c r="F18" s="19"/>
    </row>
    <row r="19" spans="1:6" ht="15" x14ac:dyDescent="0.25">
      <c r="A19" s="18" t="s">
        <v>123</v>
      </c>
      <c r="B19" s="19"/>
      <c r="C19" s="19"/>
      <c r="D19" s="19"/>
      <c r="E19" s="19"/>
      <c r="F19" s="19"/>
    </row>
    <row r="20" spans="1:6" ht="30" x14ac:dyDescent="0.25">
      <c r="A20" s="18" t="s">
        <v>124</v>
      </c>
      <c r="B20" s="49"/>
      <c r="C20" s="49"/>
      <c r="D20" s="49"/>
      <c r="E20" s="49"/>
      <c r="F20" s="49"/>
    </row>
    <row r="21" spans="1:6" ht="30" x14ac:dyDescent="0.25">
      <c r="A21" s="18" t="s">
        <v>125</v>
      </c>
      <c r="B21" s="49"/>
      <c r="C21" s="49"/>
      <c r="D21" s="49"/>
      <c r="E21" s="49"/>
      <c r="F21" s="49"/>
    </row>
    <row r="22" spans="1:6" ht="30" x14ac:dyDescent="0.25">
      <c r="A22" s="18" t="s">
        <v>126</v>
      </c>
      <c r="B22" s="49"/>
      <c r="C22" s="49"/>
      <c r="D22" s="49"/>
      <c r="E22" s="49"/>
      <c r="F22" s="49"/>
    </row>
    <row r="23" spans="1:6" ht="15" x14ac:dyDescent="0.25">
      <c r="A23" s="18" t="s">
        <v>127</v>
      </c>
      <c r="B23" s="49"/>
      <c r="C23" s="49"/>
      <c r="D23" s="49"/>
      <c r="E23" s="49"/>
      <c r="F23" s="49"/>
    </row>
    <row r="24" spans="1:6" ht="15" x14ac:dyDescent="0.25">
      <c r="A24" s="18" t="s">
        <v>128</v>
      </c>
      <c r="B24" s="50"/>
      <c r="C24" s="19"/>
      <c r="D24" s="19"/>
      <c r="E24" s="19"/>
      <c r="F24" s="19"/>
    </row>
    <row r="25" spans="1:6" ht="15" x14ac:dyDescent="0.25">
      <c r="A25" s="18" t="s">
        <v>129</v>
      </c>
      <c r="B25" s="50"/>
      <c r="C25" s="19"/>
      <c r="D25" s="19"/>
      <c r="E25" s="19"/>
      <c r="F25" s="19"/>
    </row>
    <row r="26" spans="1:6" ht="15" x14ac:dyDescent="0.25">
      <c r="A26" s="26"/>
      <c r="B26" s="12"/>
      <c r="C26" s="12"/>
      <c r="D26" s="12"/>
      <c r="E26" s="12"/>
      <c r="F26" s="12"/>
    </row>
    <row r="27" spans="1:6" ht="15" x14ac:dyDescent="0.25">
      <c r="A27" s="4" t="s">
        <v>130</v>
      </c>
      <c r="B27" s="12"/>
      <c r="C27" s="12"/>
      <c r="D27" s="12"/>
      <c r="E27" s="12"/>
      <c r="F27" s="12"/>
    </row>
    <row r="28" spans="1:6" ht="15" x14ac:dyDescent="0.25">
      <c r="A28" s="18" t="s">
        <v>131</v>
      </c>
      <c r="B28" s="19"/>
      <c r="C28" s="19"/>
      <c r="D28" s="19"/>
      <c r="E28" s="19"/>
      <c r="F28" s="19"/>
    </row>
    <row r="29" spans="1:6" ht="15" x14ac:dyDescent="0.25">
      <c r="A29" s="26"/>
      <c r="B29" s="12"/>
      <c r="C29" s="12"/>
      <c r="D29" s="12"/>
      <c r="E29" s="12"/>
      <c r="F29" s="12"/>
    </row>
    <row r="30" spans="1:6" ht="15" x14ac:dyDescent="0.25">
      <c r="A30" s="4" t="s">
        <v>132</v>
      </c>
      <c r="B30" s="12"/>
      <c r="C30" s="12"/>
      <c r="D30" s="12"/>
      <c r="E30" s="12"/>
      <c r="F30" s="12"/>
    </row>
    <row r="31" spans="1:6" ht="15" x14ac:dyDescent="0.25">
      <c r="A31" s="18" t="s">
        <v>117</v>
      </c>
      <c r="B31" s="19"/>
      <c r="C31" s="19"/>
      <c r="D31" s="19"/>
      <c r="E31" s="19"/>
      <c r="F31" s="19"/>
    </row>
    <row r="32" spans="1:6" ht="15" x14ac:dyDescent="0.25">
      <c r="A32" s="18" t="s">
        <v>121</v>
      </c>
      <c r="B32" s="19"/>
      <c r="C32" s="19"/>
      <c r="D32" s="19"/>
      <c r="E32" s="19"/>
      <c r="F32" s="19"/>
    </row>
    <row r="33" spans="1:6" ht="15" x14ac:dyDescent="0.25">
      <c r="A33" s="18" t="s">
        <v>133</v>
      </c>
      <c r="B33" s="19"/>
      <c r="C33" s="19"/>
      <c r="D33" s="19"/>
      <c r="E33" s="19"/>
      <c r="F33" s="19"/>
    </row>
    <row r="34" spans="1:6" ht="15" x14ac:dyDescent="0.25">
      <c r="A34" s="26"/>
      <c r="B34" s="12"/>
      <c r="C34" s="12"/>
      <c r="D34" s="12"/>
      <c r="E34" s="12"/>
      <c r="F34" s="12"/>
    </row>
    <row r="35" spans="1:6" ht="15" x14ac:dyDescent="0.25">
      <c r="A35" s="4" t="s">
        <v>134</v>
      </c>
      <c r="B35" s="12"/>
      <c r="C35" s="12"/>
      <c r="D35" s="12"/>
      <c r="E35" s="12"/>
      <c r="F35" s="12"/>
    </row>
    <row r="36" spans="1:6" ht="15" x14ac:dyDescent="0.25">
      <c r="A36" s="18" t="s">
        <v>135</v>
      </c>
      <c r="B36" s="19"/>
      <c r="C36" s="19"/>
      <c r="D36" s="19"/>
      <c r="E36" s="19"/>
      <c r="F36" s="19"/>
    </row>
    <row r="37" spans="1:6" ht="15" x14ac:dyDescent="0.25">
      <c r="A37" s="18" t="s">
        <v>136</v>
      </c>
      <c r="B37" s="19"/>
      <c r="C37" s="19"/>
      <c r="D37" s="19"/>
      <c r="E37" s="19"/>
      <c r="F37" s="19"/>
    </row>
    <row r="38" spans="1:6" ht="15" x14ac:dyDescent="0.25">
      <c r="A38" s="18" t="s">
        <v>137</v>
      </c>
      <c r="B38" s="50"/>
      <c r="C38" s="19"/>
      <c r="D38" s="19"/>
      <c r="E38" s="19"/>
      <c r="F38" s="19"/>
    </row>
    <row r="39" spans="1:6" ht="15" x14ac:dyDescent="0.25">
      <c r="A39" s="26"/>
      <c r="B39" s="12"/>
      <c r="C39" s="12"/>
      <c r="D39" s="12"/>
      <c r="E39" s="12"/>
      <c r="F39" s="12"/>
    </row>
    <row r="40" spans="1:6" ht="15" x14ac:dyDescent="0.25">
      <c r="A40" s="4" t="s">
        <v>138</v>
      </c>
      <c r="B40" s="19"/>
      <c r="C40" s="19"/>
      <c r="D40" s="19"/>
      <c r="E40" s="19"/>
      <c r="F40" s="19"/>
    </row>
    <row r="41" spans="1:6" ht="15" x14ac:dyDescent="0.25">
      <c r="A41" s="26"/>
      <c r="B41" s="12"/>
      <c r="C41" s="12"/>
      <c r="D41" s="12"/>
      <c r="E41" s="12"/>
      <c r="F41" s="12"/>
    </row>
    <row r="42" spans="1:6" ht="15" x14ac:dyDescent="0.25">
      <c r="A42" s="4" t="s">
        <v>139</v>
      </c>
      <c r="B42" s="12"/>
      <c r="C42" s="12"/>
      <c r="D42" s="12"/>
      <c r="E42" s="12"/>
      <c r="F42" s="12"/>
    </row>
    <row r="43" spans="1:6" ht="15" x14ac:dyDescent="0.25">
      <c r="A43" s="18" t="s">
        <v>140</v>
      </c>
      <c r="B43" s="19"/>
      <c r="C43" s="19"/>
      <c r="D43" s="19"/>
      <c r="E43" s="19"/>
      <c r="F43" s="19"/>
    </row>
    <row r="44" spans="1:6" ht="15" x14ac:dyDescent="0.25">
      <c r="A44" s="18" t="s">
        <v>141</v>
      </c>
      <c r="B44" s="19"/>
      <c r="C44" s="19"/>
      <c r="D44" s="19"/>
      <c r="E44" s="19"/>
      <c r="F44" s="19"/>
    </row>
    <row r="45" spans="1:6" ht="15" x14ac:dyDescent="0.25">
      <c r="A45" s="18" t="s">
        <v>142</v>
      </c>
      <c r="B45" s="19"/>
      <c r="C45" s="19"/>
      <c r="D45" s="19"/>
      <c r="E45" s="19"/>
      <c r="F45" s="19"/>
    </row>
    <row r="46" spans="1:6" ht="15" x14ac:dyDescent="0.25">
      <c r="A46" s="26"/>
      <c r="B46" s="12"/>
      <c r="C46" s="12"/>
      <c r="D46" s="12"/>
      <c r="E46" s="12"/>
      <c r="F46" s="12"/>
    </row>
    <row r="47" spans="1:6" ht="30" x14ac:dyDescent="0.25">
      <c r="A47" s="4" t="s">
        <v>143</v>
      </c>
      <c r="B47" s="12"/>
      <c r="C47" s="12"/>
      <c r="D47" s="12"/>
      <c r="E47" s="12"/>
      <c r="F47" s="12"/>
    </row>
    <row r="48" spans="1:6" ht="15" x14ac:dyDescent="0.25">
      <c r="A48" s="18" t="s">
        <v>141</v>
      </c>
      <c r="B48" s="49"/>
      <c r="C48" s="49"/>
      <c r="D48" s="49"/>
      <c r="E48" s="49"/>
      <c r="F48" s="49"/>
    </row>
    <row r="49" spans="1:6" ht="15" x14ac:dyDescent="0.25">
      <c r="A49" s="18" t="s">
        <v>142</v>
      </c>
      <c r="B49" s="49"/>
      <c r="C49" s="49"/>
      <c r="D49" s="49"/>
      <c r="E49" s="49"/>
      <c r="F49" s="49"/>
    </row>
    <row r="50" spans="1:6" ht="15" x14ac:dyDescent="0.25">
      <c r="A50" s="26"/>
      <c r="B50" s="12"/>
      <c r="C50" s="12"/>
      <c r="D50" s="12"/>
      <c r="E50" s="12"/>
      <c r="F50" s="12"/>
    </row>
    <row r="51" spans="1:6" ht="15" x14ac:dyDescent="0.25">
      <c r="A51" s="4" t="s">
        <v>144</v>
      </c>
      <c r="B51" s="12"/>
      <c r="C51" s="12"/>
      <c r="D51" s="12"/>
      <c r="E51" s="12"/>
      <c r="F51" s="12"/>
    </row>
    <row r="52" spans="1:6" ht="15" x14ac:dyDescent="0.25">
      <c r="A52" s="18" t="s">
        <v>141</v>
      </c>
      <c r="B52" s="19"/>
      <c r="C52" s="19"/>
      <c r="D52" s="19"/>
      <c r="E52" s="19"/>
      <c r="F52" s="19"/>
    </row>
    <row r="53" spans="1:6" ht="15" x14ac:dyDescent="0.25">
      <c r="A53" s="18" t="s">
        <v>142</v>
      </c>
      <c r="B53" s="19"/>
      <c r="C53" s="19"/>
      <c r="D53" s="19"/>
      <c r="E53" s="19"/>
      <c r="F53" s="19"/>
    </row>
    <row r="54" spans="1:6" ht="15" x14ac:dyDescent="0.25">
      <c r="A54" s="18" t="s">
        <v>145</v>
      </c>
      <c r="B54" s="19"/>
      <c r="C54" s="19"/>
      <c r="D54" s="19"/>
      <c r="E54" s="19"/>
      <c r="F54" s="19"/>
    </row>
    <row r="55" spans="1:6" ht="15" x14ac:dyDescent="0.25">
      <c r="A55" s="26"/>
      <c r="B55" s="12"/>
      <c r="C55" s="12"/>
      <c r="D55" s="12"/>
      <c r="E55" s="12"/>
      <c r="F55" s="12"/>
    </row>
    <row r="56" spans="1:6" ht="44.25" customHeight="1" x14ac:dyDescent="0.25">
      <c r="A56" s="4" t="s">
        <v>146</v>
      </c>
      <c r="B56" s="12"/>
      <c r="C56" s="12"/>
      <c r="D56" s="12"/>
      <c r="E56" s="12"/>
      <c r="F56" s="12"/>
    </row>
    <row r="57" spans="1:6" ht="20.100000000000001" customHeight="1" x14ac:dyDescent="0.25">
      <c r="A57" s="18" t="s">
        <v>141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142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2"/>
      <c r="C59" s="12"/>
      <c r="D59" s="12"/>
      <c r="E59" s="12"/>
      <c r="F59" s="12"/>
    </row>
    <row r="60" spans="1:6" ht="20.100000000000001" customHeight="1" x14ac:dyDescent="0.25">
      <c r="A60" s="4" t="s">
        <v>147</v>
      </c>
      <c r="B60" s="12"/>
      <c r="C60" s="12"/>
      <c r="D60" s="12"/>
      <c r="E60" s="12"/>
      <c r="F60" s="12"/>
    </row>
    <row r="61" spans="1:6" ht="20.100000000000001" customHeight="1" x14ac:dyDescent="0.25">
      <c r="A61" s="18" t="s">
        <v>148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149</v>
      </c>
      <c r="B62" s="50"/>
      <c r="C62" s="19"/>
      <c r="D62" s="19"/>
      <c r="E62" s="19"/>
      <c r="F62" s="19"/>
    </row>
    <row r="63" spans="1:6" ht="20.100000000000001" customHeight="1" x14ac:dyDescent="0.25">
      <c r="A63" s="26"/>
      <c r="B63" s="12"/>
      <c r="C63" s="12"/>
      <c r="D63" s="12"/>
      <c r="E63" s="12"/>
      <c r="F63" s="12"/>
    </row>
    <row r="64" spans="1:6" ht="20.100000000000001" customHeight="1" x14ac:dyDescent="0.25">
      <c r="A64" s="4" t="s">
        <v>150</v>
      </c>
      <c r="B64" s="12"/>
      <c r="C64" s="12"/>
      <c r="D64" s="12"/>
      <c r="E64" s="12"/>
      <c r="F64" s="12"/>
    </row>
    <row r="65" spans="1:6" ht="20.100000000000001" customHeight="1" x14ac:dyDescent="0.25">
      <c r="A65" s="18" t="s">
        <v>151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152</v>
      </c>
      <c r="B66" s="19"/>
      <c r="C66" s="19"/>
      <c r="D66" s="19"/>
      <c r="E66" s="19"/>
      <c r="F66" s="19"/>
    </row>
    <row r="67" spans="1:6" ht="20.100000000000001" customHeight="1" x14ac:dyDescent="0.25">
      <c r="A67" s="46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2026-01-28T17:15:51Z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