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6A39E5E2-2CE3-43FC-98D9-2F6E001934B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CSF!$A$1:$C$66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<sst xmlns="http://schemas.openxmlformats.org/spreadsheetml/2006/main" count="55" uniqueCount="55">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</sst>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3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6" fillId="0" borderId="0" xfId="9" applyFont="1" applyAlignment="1" applyProtection="1">
      <alignment vertical="top" wrapText="1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5" fillId="0" borderId="0" xfId="9" applyFont="1" applyAlignment="1" applyProtection="1">
      <alignment vertical="top"/>
      <protection locked="0"/>
    </xf>
    <xf numFmtId="4" fontId="6" fillId="0" borderId="0" xfId="9" applyNumberFormat="1" applyFont="1" applyAlignment="1" applyProtection="1">
      <alignment vertical="top"/>
      <protection locked="0"/>
    </xf>
    <xf numFmtId="0" fontId="5" fillId="2" borderId="1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5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horizontal="left" vertical="top" wrapText="1" indent="2"/>
    </xf>
    <xf numFmtId="0" fontId="6" fillId="0" borderId="4" xfId="9" applyFont="1" applyBorder="1" applyAlignment="1">
      <alignment horizontal="left" vertical="top" wrapText="1" indent="3"/>
    </xf>
    <xf numFmtId="166" fontId="6" fillId="0" borderId="4" xfId="17" applyNumberFormat="1" applyFont="1" applyFill="1" applyBorder="1" applyAlignment="1" applyProtection="1">
      <alignment vertical="top" wrapText="1"/>
      <protection locked="0"/>
    </xf>
    <xf numFmtId="0" fontId="6" fillId="0" borderId="4" xfId="9" applyFont="1" applyBorder="1" applyAlignment="1">
      <alignment horizontal="left" vertical="top" wrapText="1"/>
    </xf>
    <xf numFmtId="0" fontId="6" fillId="0" borderId="4" xfId="9" applyFont="1" applyBorder="1" applyAlignment="1">
      <alignment vertical="top" wrapText="1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167" fontId="6" fillId="0" borderId="4" xfId="17" applyNumberFormat="1" applyFont="1" applyFill="1" applyBorder="1" applyAlignment="1" applyProtection="1">
      <alignment vertical="top" wrapText="1"/>
      <protection locked="0"/>
    </xf>
    <xf numFmtId="0" fontId="6" fillId="0" borderId="4" xfId="9" applyFont="1" applyBorder="1" applyAlignment="1">
      <alignment horizontal="left" vertical="center" wrapText="1" indent="3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4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21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10" xfId="138" xr:uid="{8D2F8FDE-8065-409C-A966-82D941C41623}"/>
    <cellStyle name="Millares 2 11" xfId="128" xr:uid="{A1956C18-5825-4244-8B8C-ECFE0E583818}"/>
    <cellStyle name="Millares 2 12" xfId="118" xr:uid="{5C86F471-8334-481E-B541-C70E7960DFE4}"/>
    <cellStyle name="Millares 2 13" xfId="108" xr:uid="{2D4C9C53-0C66-4401-907E-BC1E14DD6BC0}"/>
    <cellStyle name="Millares 2 14" xfId="98" xr:uid="{862438DD-16BB-49B9-B880-E98A2ABCB63F}"/>
    <cellStyle name="Millares 2 15" xfId="88" xr:uid="{5376DF04-DA06-42D0-90C4-E23E840A3B29}"/>
    <cellStyle name="Millares 2 16" xfId="78" xr:uid="{F018046E-E150-4990-B90E-08463BFED63E}"/>
    <cellStyle name="Millares 2 17" xfId="68" xr:uid="{2B358614-78EB-48CB-971C-78B3576A53DF}"/>
    <cellStyle name="Millares 2 18" xfId="58" xr:uid="{6C463606-458F-46E8-9617-CC1AD285DFC0}"/>
    <cellStyle name="Millares 2 19" xfId="48" xr:uid="{D83125AC-141F-442F-86B8-2867C452CB5C}"/>
    <cellStyle name="Millares 2 2" xfId="4" xr:uid="{00000000-0005-0000-0000-000003000000}"/>
    <cellStyle name="Millares 2 2 10" xfId="119" xr:uid="{710F9397-7E5D-46D4-A13C-8E3005236DCE}"/>
    <cellStyle name="Millares 2 2 11" xfId="109" xr:uid="{2E5E379D-9A67-4F73-9D2F-57ADAC03C88B}"/>
    <cellStyle name="Millares 2 2 12" xfId="99" xr:uid="{493A3B12-03AA-498E-8DF2-E5B149F34F46}"/>
    <cellStyle name="Millares 2 2 13" xfId="89" xr:uid="{AE9BA371-DD78-41A3-B28F-8150385493A0}"/>
    <cellStyle name="Millares 2 2 14" xfId="79" xr:uid="{35FDB3E1-EAEF-4ADE-BA43-958CCDAD25C6}"/>
    <cellStyle name="Millares 2 2 15" xfId="69" xr:uid="{B45B24F8-7323-46C6-9B8A-208F428C24C0}"/>
    <cellStyle name="Millares 2 2 16" xfId="59" xr:uid="{A1D883C1-908B-4F3A-B6C7-C1F4D66F6A29}"/>
    <cellStyle name="Millares 2 2 17" xfId="49" xr:uid="{BC665105-E8A2-4C0B-B73F-ACF3572C53C2}"/>
    <cellStyle name="Millares 2 2 18" xfId="39" xr:uid="{302C217A-B1D1-4F2B-BA64-C10FA98DF45A}"/>
    <cellStyle name="Millares 2 2 19" xfId="29" xr:uid="{4ED8FD9C-86BA-41CE-BB62-309AA549AA06}"/>
    <cellStyle name="Millares 2 2 2" xfId="196" xr:uid="{8216696F-21FD-45C1-9685-78544F37BC2C}"/>
    <cellStyle name="Millares 2 2 20" xfId="19" xr:uid="{671412B0-7F64-4BCE-BB7E-9C3FFB4EB54C}"/>
    <cellStyle name="Millares 2 2 21" xfId="205" xr:uid="{58700E77-C03A-4274-9F8B-C00E4872FA7E}"/>
    <cellStyle name="Millares 2 2 3" xfId="187" xr:uid="{CDDB3DF7-2E3A-449E-96D8-D0885F8D03B9}"/>
    <cellStyle name="Millares 2 2 4" xfId="177" xr:uid="{B779F412-6AFC-46A5-9AEF-BF68B7FB42C1}"/>
    <cellStyle name="Millares 2 2 5" xfId="168" xr:uid="{090F1A43-9BFB-497D-8B5E-A0C17F95BE96}"/>
    <cellStyle name="Millares 2 2 6" xfId="159" xr:uid="{1A132717-58E8-4CD2-90EE-AF855F2BF5FB}"/>
    <cellStyle name="Millares 2 2 7" xfId="149" xr:uid="{A8115FAC-B7ED-48B5-AB68-6E6FCD594415}"/>
    <cellStyle name="Millares 2 2 8" xfId="139" xr:uid="{5C32EEE5-7FB9-4DDC-AFD1-D349DADB3588}"/>
    <cellStyle name="Millares 2 2 9" xfId="129" xr:uid="{A0AFFB47-03E3-4F9F-9F83-3A5255D2302D}"/>
    <cellStyle name="Millares 2 20" xfId="38" xr:uid="{94F64C59-049B-4B1E-A32E-F987F0259610}"/>
    <cellStyle name="Millares 2 21" xfId="28" xr:uid="{E7994FB2-04AE-4060-A178-E1E2619362FC}"/>
    <cellStyle name="Millares 2 22" xfId="18" xr:uid="{0BF02853-8E26-4A5E-9EE3-66D7A7126A59}"/>
    <cellStyle name="Millares 2 23" xfId="204" xr:uid="{4AF8C61B-AFFA-453D-AFA3-5AF30B7C5653}"/>
    <cellStyle name="Millares 2 3" xfId="5" xr:uid="{00000000-0005-0000-0000-000004000000}"/>
    <cellStyle name="Millares 2 3 10" xfId="120" xr:uid="{A9269609-BD51-42B2-8FFB-859ADD4355F4}"/>
    <cellStyle name="Millares 2 3 11" xfId="110" xr:uid="{8D50AF9C-C463-49A7-8438-C7C7B52BAE6B}"/>
    <cellStyle name="Millares 2 3 12" xfId="100" xr:uid="{70D31ACD-E10F-4FFE-965A-DA1BD4D349B2}"/>
    <cellStyle name="Millares 2 3 13" xfId="90" xr:uid="{70F58263-7A72-4BE0-9F77-7521ACECED2A}"/>
    <cellStyle name="Millares 2 3 14" xfId="80" xr:uid="{FFEC434D-689F-4295-9E30-01E528949A80}"/>
    <cellStyle name="Millares 2 3 15" xfId="70" xr:uid="{17FC2701-A957-447D-AF46-EF3C790FA285}"/>
    <cellStyle name="Millares 2 3 16" xfId="60" xr:uid="{0F1E4C72-B3F4-4203-947C-ECF08B74DC6E}"/>
    <cellStyle name="Millares 2 3 17" xfId="50" xr:uid="{BB7A4144-2075-482B-8A84-CB7660C7B4CF}"/>
    <cellStyle name="Millares 2 3 18" xfId="40" xr:uid="{7117AB97-3DD7-4981-80B2-3ADF4EEC9D67}"/>
    <cellStyle name="Millares 2 3 19" xfId="30" xr:uid="{5A24D312-1154-4CBC-AB63-BCA790932BD3}"/>
    <cellStyle name="Millares 2 3 2" xfId="197" xr:uid="{731E8E21-8204-4806-A9D0-57C8298E2831}"/>
    <cellStyle name="Millares 2 3 20" xfId="20" xr:uid="{D00F7B80-9198-42AC-AE66-CA75B559E669}"/>
    <cellStyle name="Millares 2 3 21" xfId="206" xr:uid="{B624F526-FD27-4F8C-808E-C281FEF14894}"/>
    <cellStyle name="Millares 2 3 3" xfId="188" xr:uid="{DF3F988A-EC10-4D68-B012-54BC408B73FE}"/>
    <cellStyle name="Millares 2 3 4" xfId="178" xr:uid="{4F98A057-E741-41F2-AB1C-DBB05C6541FC}"/>
    <cellStyle name="Millares 2 3 5" xfId="169" xr:uid="{75BB0349-EEF9-4578-A79C-03804ABB579F}"/>
    <cellStyle name="Millares 2 3 6" xfId="160" xr:uid="{438FF049-298A-46E1-AA3F-D1AB9A4E5414}"/>
    <cellStyle name="Millares 2 3 7" xfId="150" xr:uid="{A09A9F57-55B8-435C-A1D6-8065D417A19B}"/>
    <cellStyle name="Millares 2 3 8" xfId="140" xr:uid="{619FD7D7-76C7-4456-A3BF-C803DCA1FCA1}"/>
    <cellStyle name="Millares 2 3 9" xfId="130" xr:uid="{EB717AC7-F707-4BDE-B98B-23C5C6E61BC2}"/>
    <cellStyle name="Millares 2 4" xfId="17" xr:uid="{00000000-0005-0000-0000-000005000000}"/>
    <cellStyle name="Millares 2 4 10" xfId="97" xr:uid="{5A16CB51-BD87-4283-9E2E-388DB5940065}"/>
    <cellStyle name="Millares 2 4 11" xfId="87" xr:uid="{DFEE752F-F684-4A24-83AF-8400121F5A3E}"/>
    <cellStyle name="Millares 2 4 12" xfId="77" xr:uid="{AD9753BA-1FA6-4D63-8F56-95E64FCE5BE9}"/>
    <cellStyle name="Millares 2 4 13" xfId="67" xr:uid="{127E3FA1-7CD6-46BD-BB8F-FD7DB8B0E949}"/>
    <cellStyle name="Millares 2 4 14" xfId="57" xr:uid="{655142EC-D9AF-4DF0-B5AA-D9FC7D153CCF}"/>
    <cellStyle name="Millares 2 4 15" xfId="47" xr:uid="{B42517CB-E872-4BE6-8D33-B7B545FD4AEF}"/>
    <cellStyle name="Millares 2 4 16" xfId="37" xr:uid="{D553DFFC-5EA5-430C-8035-96EF6FBD7C44}"/>
    <cellStyle name="Millares 2 4 17" xfId="27" xr:uid="{2FD7F0A0-78C7-4FDE-8F30-0E2D9EAFA3D8}"/>
    <cellStyle name="Millares 2 4 2" xfId="195" xr:uid="{5B9FA319-F50A-403E-BC75-254ABB06DA30}"/>
    <cellStyle name="Millares 2 4 3" xfId="185" xr:uid="{FF995203-576C-4C8B-87DF-00D2272CDEC8}"/>
    <cellStyle name="Millares 2 4 4" xfId="157" xr:uid="{9EC2E086-8D87-480E-9363-A0DF4F709259}"/>
    <cellStyle name="Millares 2 4 5" xfId="147" xr:uid="{F3B8762E-3393-4534-A4D7-821BE491268C}"/>
    <cellStyle name="Millares 2 4 6" xfId="137" xr:uid="{322BE7DE-9788-4900-9E8C-783687C6CAAF}"/>
    <cellStyle name="Millares 2 4 7" xfId="127" xr:uid="{6C7D9837-AE9A-4DDE-86FC-A42FBB02B946}"/>
    <cellStyle name="Millares 2 4 8" xfId="117" xr:uid="{2F5B707C-0756-4D54-B554-7C7D56366BE2}"/>
    <cellStyle name="Millares 2 4 9" xfId="107" xr:uid="{37526CC4-DD95-4FFF-8321-B3030D409E0F}"/>
    <cellStyle name="Millares 2 5" xfId="186" xr:uid="{53384A1B-8C1C-4380-9053-237EB4F0D62F}"/>
    <cellStyle name="Millares 2 6" xfId="176" xr:uid="{4390F787-C0AB-4AEB-A820-FF52A88E8C38}"/>
    <cellStyle name="Millares 2 7" xfId="167" xr:uid="{1E614888-3CE0-490A-A4D1-F1C3C238937B}"/>
    <cellStyle name="Millares 2 8" xfId="158" xr:uid="{1AB54FDF-E0D0-48F1-A920-9F8EA5A182B5}"/>
    <cellStyle name="Millares 2 9" xfId="148" xr:uid="{21F3A24A-9EC1-49DE-BB11-70475A88819A}"/>
    <cellStyle name="Millares 3" xfId="6" xr:uid="{00000000-0005-0000-0000-000006000000}"/>
    <cellStyle name="Millares 3 10" xfId="121" xr:uid="{F4D2583F-CF65-4DF4-A816-58067DBB6D6F}"/>
    <cellStyle name="Millares 3 11" xfId="111" xr:uid="{1BD94062-43ED-4E4D-AB10-8AE4099CB44F}"/>
    <cellStyle name="Millares 3 12" xfId="101" xr:uid="{7578A3F5-ACEB-42E4-9CC2-49644DAF8E35}"/>
    <cellStyle name="Millares 3 13" xfId="91" xr:uid="{9E85F97C-ACCB-4BE5-A555-031F28EAAAB9}"/>
    <cellStyle name="Millares 3 14" xfId="81" xr:uid="{69FBA7FF-0E76-4407-8A30-5E0F7295F0C4}"/>
    <cellStyle name="Millares 3 15" xfId="71" xr:uid="{CADD93DE-9A26-447E-AAD4-563D069B1AC7}"/>
    <cellStyle name="Millares 3 16" xfId="61" xr:uid="{35A1ACED-F1BE-4C98-B250-E75A285E6A07}"/>
    <cellStyle name="Millares 3 17" xfId="51" xr:uid="{63EA5471-B2F2-40EB-A9FE-1D27EE89F626}"/>
    <cellStyle name="Millares 3 18" xfId="41" xr:uid="{27638576-EA3F-4118-ACD0-2807E731E673}"/>
    <cellStyle name="Millares 3 19" xfId="31" xr:uid="{9EA153D6-15C4-4A0E-9C71-B280770FAC85}"/>
    <cellStyle name="Millares 3 2" xfId="198" xr:uid="{9C818BF1-3593-4E9A-B70F-A553592DADDC}"/>
    <cellStyle name="Millares 3 20" xfId="21" xr:uid="{9F60F7C2-7110-45EA-AD5D-8DFBD7EC6C88}"/>
    <cellStyle name="Millares 3 21" xfId="207" xr:uid="{C23AE220-9203-4788-9F3F-26EEC1B12AFC}"/>
    <cellStyle name="Millares 3 3" xfId="189" xr:uid="{9A716252-DE18-4FEE-9260-B52CCAC124DE}"/>
    <cellStyle name="Millares 3 4" xfId="179" xr:uid="{4079B658-BC03-41DF-A677-98EDE3E401A4}"/>
    <cellStyle name="Millares 3 5" xfId="170" xr:uid="{A40F752A-CFA9-41B5-B7DE-F9F281F457FB}"/>
    <cellStyle name="Millares 3 6" xfId="161" xr:uid="{22FD8C64-8E4E-4C6C-AC82-9BFD39701195}"/>
    <cellStyle name="Millares 3 7" xfId="151" xr:uid="{9535A54B-3B97-4C4B-BCBB-0616850BC140}"/>
    <cellStyle name="Millares 3 8" xfId="141" xr:uid="{64C8649B-69FE-4ACE-9DFD-1A41F3F205B1}"/>
    <cellStyle name="Millares 3 9" xfId="131" xr:uid="{67C9AC1A-7103-4FD7-BA45-C6821A106332}"/>
    <cellStyle name="Moneda 2" xfId="7" xr:uid="{00000000-0005-0000-0000-000007000000}"/>
    <cellStyle name="Moneda 2 10" xfId="122" xr:uid="{454BA615-C420-4D35-8EDD-D92E87E9812B}"/>
    <cellStyle name="Moneda 2 11" xfId="112" xr:uid="{E9B6B176-B974-451D-9FF4-BB7BFB5A4D30}"/>
    <cellStyle name="Moneda 2 12" xfId="102" xr:uid="{AE0EE413-9080-46FA-BB17-2265C305574B}"/>
    <cellStyle name="Moneda 2 13" xfId="92" xr:uid="{627D32C5-B848-4245-BD1C-C0B7DD73B496}"/>
    <cellStyle name="Moneda 2 14" xfId="82" xr:uid="{8F1F90E8-66FA-41AF-9540-C8CA55846DD6}"/>
    <cellStyle name="Moneda 2 15" xfId="72" xr:uid="{CBB37CFC-EB23-4CF9-819D-44C678C6D563}"/>
    <cellStyle name="Moneda 2 16" xfId="62" xr:uid="{A61CE258-B7CB-4B4F-8973-CE6B99ACA4B3}"/>
    <cellStyle name="Moneda 2 17" xfId="52" xr:uid="{D99E0CF8-FE69-48BA-9918-888A1E1BACDA}"/>
    <cellStyle name="Moneda 2 18" xfId="42" xr:uid="{D2356F14-EA3A-4F2B-843D-ABFB2F8C3FF5}"/>
    <cellStyle name="Moneda 2 19" xfId="32" xr:uid="{6D25A3C9-5E10-4B97-B09C-8968D2A0393C}"/>
    <cellStyle name="Moneda 2 2" xfId="199" xr:uid="{F4E23772-EAC3-40F5-81AE-A21536A35EAF}"/>
    <cellStyle name="Moneda 2 20" xfId="22" xr:uid="{BEEE498F-5680-4F75-A70F-BDEE146843EA}"/>
    <cellStyle name="Moneda 2 21" xfId="208" xr:uid="{8A58B527-DF75-46D5-9504-161873118BAD}"/>
    <cellStyle name="Moneda 2 3" xfId="190" xr:uid="{806DDA58-7E68-45D8-9CE3-53E76124AC85}"/>
    <cellStyle name="Moneda 2 4" xfId="180" xr:uid="{1CF5597A-67EE-40CA-8C38-21365E162186}"/>
    <cellStyle name="Moneda 2 5" xfId="171" xr:uid="{381A5295-C338-49B9-9D54-1A55ED74B1DD}"/>
    <cellStyle name="Moneda 2 6" xfId="162" xr:uid="{627F14F7-6BDB-45BA-9207-5A7D2AB5180D}"/>
    <cellStyle name="Moneda 2 7" xfId="152" xr:uid="{3929DFB1-B6FA-4AED-9687-D1096986C5E8}"/>
    <cellStyle name="Moneda 2 8" xfId="142" xr:uid="{ACC80AFA-BC85-4B86-B21B-AF6C3120BAA8}"/>
    <cellStyle name="Moneda 2 9" xfId="132" xr:uid="{0034AC41-C4D8-4FC0-8CE0-A871742AEDF3}"/>
    <cellStyle name="Normal" xfId="0" builtinId="0"/>
    <cellStyle name="Normal 2" xfId="8" xr:uid="{00000000-0005-0000-0000-000009000000}"/>
    <cellStyle name="Normal 2 10" xfId="133" xr:uid="{E868F452-A8CB-4C7D-81BD-530E97910CE6}"/>
    <cellStyle name="Normal 2 11" xfId="123" xr:uid="{4F8F2EA0-F59E-4AE3-99A3-4094EC66818A}"/>
    <cellStyle name="Normal 2 12" xfId="113" xr:uid="{EFDEF86C-D9F0-46A5-83F7-F9267629C7E9}"/>
    <cellStyle name="Normal 2 13" xfId="103" xr:uid="{856B1398-F1CD-40CD-8801-D4C0F8F22690}"/>
    <cellStyle name="Normal 2 14" xfId="93" xr:uid="{E1B6A5D8-F17F-41A5-A30D-0EBB6C4FA99B}"/>
    <cellStyle name="Normal 2 15" xfId="83" xr:uid="{8BC5C63C-3CAF-44A2-8B7C-99DC35E825C2}"/>
    <cellStyle name="Normal 2 16" xfId="73" xr:uid="{8F2E1A1B-A139-44EC-9064-68080CE73EAE}"/>
    <cellStyle name="Normal 2 17" xfId="63" xr:uid="{E08BBAA2-021E-4D9A-9717-1D71443D2702}"/>
    <cellStyle name="Normal 2 18" xfId="53" xr:uid="{53F4046B-8087-44AD-8BB8-8BD9C03210E7}"/>
    <cellStyle name="Normal 2 19" xfId="43" xr:uid="{ED362A60-C98B-4559-97B6-E70A6355FC85}"/>
    <cellStyle name="Normal 2 2" xfId="9" xr:uid="{00000000-0005-0000-0000-00000A000000}"/>
    <cellStyle name="Normal 2 20" xfId="33" xr:uid="{1697D198-A920-4903-8CAD-907821D14E72}"/>
    <cellStyle name="Normal 2 21" xfId="23" xr:uid="{BDDF2035-27FE-4873-9BC0-5CEB24697878}"/>
    <cellStyle name="Normal 2 22" xfId="209" xr:uid="{FF598AA9-67F3-490B-BDFA-73D8EC29007A}"/>
    <cellStyle name="Normal 2 3" xfId="200" xr:uid="{8C958233-E85D-42E4-83F6-5A0AF68961E6}"/>
    <cellStyle name="Normal 2 4" xfId="191" xr:uid="{568C02AF-0F59-4E6E-89B2-82D4268A9D9B}"/>
    <cellStyle name="Normal 2 5" xfId="181" xr:uid="{6DF24044-3FC7-47BF-BAA0-E0B9E5B82339}"/>
    <cellStyle name="Normal 2 6" xfId="172" xr:uid="{8D6E4FDA-3BA9-42F7-9975-367E8511ED15}"/>
    <cellStyle name="Normal 2 7" xfId="163" xr:uid="{BABA28E7-617A-4E0F-A07A-55B9AC033985}"/>
    <cellStyle name="Normal 2 8" xfId="153" xr:uid="{FDFACF7E-4C84-4CE8-AA29-6F9E6BF4A178}"/>
    <cellStyle name="Normal 2 9" xfId="143" xr:uid="{A860C856-18A8-4FD1-AA6B-0940A42CED45}"/>
    <cellStyle name="Normal 3" xfId="10" xr:uid="{00000000-0005-0000-0000-00000B000000}"/>
    <cellStyle name="Normal 3 10" xfId="124" xr:uid="{BA9D4A37-043B-4DA0-BABB-486F118E0DFE}"/>
    <cellStyle name="Normal 3 11" xfId="114" xr:uid="{0B5D60F7-9FFA-45F3-9DDB-66575B45E710}"/>
    <cellStyle name="Normal 3 12" xfId="104" xr:uid="{0125B334-DB00-4EE7-AEA1-762F0F16E12C}"/>
    <cellStyle name="Normal 3 13" xfId="94" xr:uid="{AF149614-100F-4260-B248-24008B7F6507}"/>
    <cellStyle name="Normal 3 14" xfId="84" xr:uid="{5546651D-C625-4342-9DC4-23D289033DAF}"/>
    <cellStyle name="Normal 3 15" xfId="74" xr:uid="{689EEB1D-5913-4E94-AA50-C8053CDDC5A4}"/>
    <cellStyle name="Normal 3 16" xfId="64" xr:uid="{067AF6B2-F9FC-4E1C-AAD1-319723FA3B30}"/>
    <cellStyle name="Normal 3 17" xfId="54" xr:uid="{B8645C10-6EE9-4EDB-8510-CF236FCAEC12}"/>
    <cellStyle name="Normal 3 18" xfId="44" xr:uid="{313995AB-81A3-4333-85F0-74CC851F9228}"/>
    <cellStyle name="Normal 3 19" xfId="34" xr:uid="{0735BCF7-559D-46D5-8588-5787AEFCBA75}"/>
    <cellStyle name="Normal 3 2" xfId="201" xr:uid="{AB973EAB-9334-4BDE-9B91-BC6514763F33}"/>
    <cellStyle name="Normal 3 20" xfId="24" xr:uid="{D4C0E83E-E03D-4EF9-BB10-E647455E35CF}"/>
    <cellStyle name="Normal 3 21" xfId="210" xr:uid="{2EC0349F-023A-44F4-AAB8-78D09EF6186E}"/>
    <cellStyle name="Normal 3 3" xfId="192" xr:uid="{BB76C362-206A-473F-A1ED-D73C71EC326C}"/>
    <cellStyle name="Normal 3 4" xfId="182" xr:uid="{06C48F84-BACA-4BD8-8EE6-12E60097F7FD}"/>
    <cellStyle name="Normal 3 5" xfId="173" xr:uid="{D5B6A74C-ED8E-46D5-870D-F43B6761ED77}"/>
    <cellStyle name="Normal 3 6" xfId="164" xr:uid="{66AA9345-5565-46C9-8350-A8FAF7016E99}"/>
    <cellStyle name="Normal 3 7" xfId="154" xr:uid="{2F107DB9-09A0-4050-8E0A-BD077B9C04B8}"/>
    <cellStyle name="Normal 3 8" xfId="144" xr:uid="{46F69176-079B-41E7-8881-FC9ED57CAA74}"/>
    <cellStyle name="Normal 3 9" xfId="134" xr:uid="{7F5E54EB-7EC3-442A-8ACF-F23477C6D8E2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10" xfId="135" xr:uid="{46A3B64A-9EEC-4176-BADF-D7DCA5A9630D}"/>
    <cellStyle name="Normal 6 11" xfId="125" xr:uid="{7B4F9F31-ECBB-4C15-923B-B7BC132BBC01}"/>
    <cellStyle name="Normal 6 12" xfId="115" xr:uid="{AEEFA46F-6570-4D1D-9A65-FBA42CEE5A78}"/>
    <cellStyle name="Normal 6 13" xfId="105" xr:uid="{7BDA50C9-D3D0-4897-9CD1-D2EC29018C6A}"/>
    <cellStyle name="Normal 6 14" xfId="95" xr:uid="{20F3BD5D-457C-4F90-8FC9-39680E8AF1E8}"/>
    <cellStyle name="Normal 6 15" xfId="85" xr:uid="{3009681F-37FB-4EF0-895D-B8DB1470A5AB}"/>
    <cellStyle name="Normal 6 16" xfId="75" xr:uid="{EB669F0B-A5D6-4812-A6C2-2255457887E1}"/>
    <cellStyle name="Normal 6 17" xfId="65" xr:uid="{DDF5C31F-35AC-462F-8DBA-C7665E641317}"/>
    <cellStyle name="Normal 6 18" xfId="55" xr:uid="{1183811B-C15B-4FC6-9373-ECF5697321D5}"/>
    <cellStyle name="Normal 6 19" xfId="45" xr:uid="{30F10C63-49F1-41FF-B0C9-F75D94248B77}"/>
    <cellStyle name="Normal 6 2" xfId="16" xr:uid="{00000000-0005-0000-0000-000011000000}"/>
    <cellStyle name="Normal 6 2 10" xfId="126" xr:uid="{3BE06270-7D94-424C-8013-023B0E3D3832}"/>
    <cellStyle name="Normal 6 2 11" xfId="116" xr:uid="{51A87746-66D4-46EF-8B3A-70AA991C854F}"/>
    <cellStyle name="Normal 6 2 12" xfId="106" xr:uid="{2BAC6DE9-425D-499C-85CA-A26E30B6DEEE}"/>
    <cellStyle name="Normal 6 2 13" xfId="96" xr:uid="{A60C2B9F-52D8-421C-A653-D97B2F1CAB34}"/>
    <cellStyle name="Normal 6 2 14" xfId="86" xr:uid="{E875D3C7-7796-4D43-BE04-3FD12D0B6177}"/>
    <cellStyle name="Normal 6 2 15" xfId="76" xr:uid="{4C59428B-887B-4011-8479-A3503314FCA0}"/>
    <cellStyle name="Normal 6 2 16" xfId="66" xr:uid="{A2AA946A-5C16-427A-91E9-21E5622728FF}"/>
    <cellStyle name="Normal 6 2 17" xfId="56" xr:uid="{D01270DB-FD90-46C7-95BA-A3B5287134A1}"/>
    <cellStyle name="Normal 6 2 18" xfId="46" xr:uid="{6E3DF35B-6940-468B-8D4D-7D2BA8A6550B}"/>
    <cellStyle name="Normal 6 2 19" xfId="36" xr:uid="{44214AB2-BB6A-49D5-974D-92004D5641CA}"/>
    <cellStyle name="Normal 6 2 2" xfId="203" xr:uid="{83AB1BFB-6EB6-428C-96E4-DC21AA725C3B}"/>
    <cellStyle name="Normal 6 2 20" xfId="26" xr:uid="{CABD8DC4-A5F7-4579-83E1-25F00AB2B88E}"/>
    <cellStyle name="Normal 6 2 21" xfId="212" xr:uid="{E5C784EB-AD87-43DE-A534-10A89260E255}"/>
    <cellStyle name="Normal 6 2 3" xfId="194" xr:uid="{B2DEB871-453E-4580-8917-62FE50CD6587}"/>
    <cellStyle name="Normal 6 2 4" xfId="184" xr:uid="{1A61A4D3-117A-4C13-BE9E-CA836762D4FA}"/>
    <cellStyle name="Normal 6 2 5" xfId="175" xr:uid="{F6E3EE56-7C4C-40B7-BB47-2CC4F52FB3E7}"/>
    <cellStyle name="Normal 6 2 6" xfId="166" xr:uid="{57EE90B7-1E8F-4CA5-80D2-469CFD4AA4FD}"/>
    <cellStyle name="Normal 6 2 7" xfId="156" xr:uid="{7D123D4E-F3F4-44B0-BFB4-78D98D2064E1}"/>
    <cellStyle name="Normal 6 2 8" xfId="146" xr:uid="{BAEB5964-4541-4C72-9BEB-42EF752421A3}"/>
    <cellStyle name="Normal 6 2 9" xfId="136" xr:uid="{12876750-A2A6-4F85-9613-7A857F742CD5}"/>
    <cellStyle name="Normal 6 20" xfId="35" xr:uid="{2933B955-9CDF-4C82-A310-D52B9C828686}"/>
    <cellStyle name="Normal 6 21" xfId="25" xr:uid="{2F9AFBF0-7D1B-4E1B-A3E5-DB666CD64C07}"/>
    <cellStyle name="Normal 6 22" xfId="211" xr:uid="{6BFC3896-B4E8-4C91-A16D-46F8497819F5}"/>
    <cellStyle name="Normal 6 3" xfId="202" xr:uid="{664437F7-460D-4C32-8CD8-49ABC1A1900B}"/>
    <cellStyle name="Normal 6 4" xfId="193" xr:uid="{85293BCF-0D82-4653-AAEA-3CE761A90E88}"/>
    <cellStyle name="Normal 6 5" xfId="183" xr:uid="{345E599A-8F5F-480F-807B-0F39BEAB57B1}"/>
    <cellStyle name="Normal 6 6" xfId="174" xr:uid="{F202F750-A5FA-4A75-BAD1-B88815723332}"/>
    <cellStyle name="Normal 6 7" xfId="165" xr:uid="{35662FF1-C802-41F4-B271-25827D813A44}"/>
    <cellStyle name="Normal 6 8" xfId="155" xr:uid="{41FC4EC0-5FDA-47D5-9CCD-F40AF08052B5}"/>
    <cellStyle name="Normal 6 9" xfId="145" xr:uid="{6D827E58-D391-4EF6-9A49-F5331C3A6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0</xdr:col>
      <xdr:colOff>885063</xdr:colOff>
      <xdr:row>0</xdr:row>
      <xdr:rowOff>545592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FAC361-828F-48E9-8630-71ABC0CEE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67" sqref="A67:XFD7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53</v>
      </c>
      <c r="B1" s="18"/>
      <c r="C1" s="19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27941941.879999999</v>
      </c>
      <c r="C3" s="14">
        <f>C4+C13</f>
        <v>35574788</v>
      </c>
    </row>
    <row r="4" spans="1:3" ht="11.25" customHeight="1" x14ac:dyDescent="0.2">
      <c r="A4" s="9" t="s">
        <v>7</v>
      </c>
      <c r="B4" s="14">
        <f>SUM(B5:B11)</f>
        <v>10639248.370000001</v>
      </c>
      <c r="C4" s="14">
        <f>SUM(C5:C11)</f>
        <v>35013441</v>
      </c>
    </row>
    <row r="5" spans="1:3" ht="11.25" customHeight="1" x14ac:dyDescent="0.2">
      <c r="A5" s="10" t="s">
        <v>14</v>
      </c>
      <c r="B5" s="15">
        <v>0</v>
      </c>
      <c r="C5" s="15">
        <v>34935430.82</v>
      </c>
    </row>
    <row r="6" spans="1:3" ht="11.25" customHeight="1" x14ac:dyDescent="0.2">
      <c r="A6" s="10" t="s">
        <v>15</v>
      </c>
      <c r="B6" s="15">
        <v>0</v>
      </c>
      <c r="C6" s="15">
        <v>78010.179999999993</v>
      </c>
    </row>
    <row r="7" spans="1:3" ht="11.25" customHeight="1" x14ac:dyDescent="0.2">
      <c r="A7" s="10" t="s">
        <v>16</v>
      </c>
      <c r="B7" s="15">
        <v>4378942.17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6260306.2000000002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17302693.509999998</v>
      </c>
      <c r="C13" s="14">
        <f>SUM(C14:C22)</f>
        <v>561347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2847089.67</v>
      </c>
      <c r="C15" s="15">
        <v>0</v>
      </c>
    </row>
    <row r="16" spans="1:3" ht="11.25" customHeight="1" x14ac:dyDescent="0.2">
      <c r="A16" s="10" t="s">
        <v>21</v>
      </c>
      <c r="B16" s="15">
        <v>3362397.93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561347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11093205.91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3.66</v>
      </c>
      <c r="C24" s="14">
        <f>C25+C35</f>
        <v>782365.19</v>
      </c>
    </row>
    <row r="25" spans="1:3" ht="11.25" customHeight="1" x14ac:dyDescent="0.2">
      <c r="A25" s="9" t="s">
        <v>9</v>
      </c>
      <c r="B25" s="14">
        <f>SUM(B26:B33)</f>
        <v>3.66</v>
      </c>
      <c r="C25" s="14">
        <f>SUM(C26:C33)</f>
        <v>782365.19</v>
      </c>
    </row>
    <row r="26" spans="1:3" ht="11.25" customHeight="1" x14ac:dyDescent="0.2">
      <c r="A26" s="10" t="s">
        <v>28</v>
      </c>
      <c r="B26" s="15">
        <v>0</v>
      </c>
      <c r="C26" s="15">
        <v>378042.46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404322.73</v>
      </c>
    </row>
    <row r="33" spans="1:3" ht="11.25" customHeight="1" x14ac:dyDescent="0.2">
      <c r="A33" s="10" t="s">
        <v>35</v>
      </c>
      <c r="B33" s="15">
        <v>3.66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47146601.560000002</v>
      </c>
      <c r="C43" s="14">
        <f>C45+C50+C57</f>
        <v>38731393.909999996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47146601.560000002</v>
      </c>
      <c r="C50" s="14">
        <f>SUM(C51:C55)</f>
        <v>38731393.909999996</v>
      </c>
    </row>
    <row r="51" spans="1:3" ht="11.25" customHeight="1" x14ac:dyDescent="0.2">
      <c r="A51" s="16" t="s">
        <v>54</v>
      </c>
      <c r="B51" s="15">
        <v>0</v>
      </c>
      <c r="C51" s="15">
        <v>38731393.909999996</v>
      </c>
    </row>
    <row r="52" spans="1:3" ht="11.25" customHeight="1" x14ac:dyDescent="0.2">
      <c r="A52" s="10" t="s">
        <v>43</v>
      </c>
      <c r="B52" s="15">
        <v>47146601.560000002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0" t="s">
        <v>52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2017-12-15T19:17:38Z</cp:lastPrinted>
  <dcterms:created xsi:type="dcterms:W3CDTF">2012-12-11T20:26:08Z</dcterms:created>
  <dcterms:modified xsi:type="dcterms:W3CDTF">2026-04-30T15:36:58Z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