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04188DB4-D4A1-46FB-9460-C276B08AFC9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<sst xmlns="http://schemas.openxmlformats.org/spreadsheetml/2006/main" count="55" uniqueCount="55">
  <si>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</si>
  <si>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</si>
  <si>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</si>
  <si>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</si>
  <si>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</si>
  <si>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</si>
  <si>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</si>
  <si>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</si>
  <si>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</si>
  <si>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</si>
  <si>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</si>
  <si>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</si>
  <si>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</si>
  <si>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</si>
  <si>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</si>
  <si>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</si>
  <si>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</si>
  <si>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</si>
  <si>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</si>
  <si>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</si>
  <si>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</si>
  <si>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</si>
  <si>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</si>
  <si>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</si>
  <si>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</si>
  <si>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</si>
  <si>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</si>
  <si>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</si>
  <si>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</si>
  <si>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</si>
  <si>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</si>
  <si>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</si>
  <si>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</si>
  <si>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</si>
  <si>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</si>
  <si>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</si>
  <si>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</si>
  <si>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</si>
  <si>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</si>
  <si>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</si>
  <si>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</si>
  <si>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</si>
  <si>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</si>
  <si>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</si>
  <si>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</si>
  <si>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</si>
  <si>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</si>
  <si>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</si>
  <si>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</si>
  <si>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</si>
  <si>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</si>
  <si>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</si>
  <si>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</si>
  <si>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COMITÉ MUNICIPAL DE AGUA POTABLE Y ALCANTARILLADO DE SALAMANCA, GUANAJUATO.
Estado de Cambios en la Situación Financiera
Del 1 de Enero 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</si>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</sst>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1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6" fillId="0" borderId="0" xfId="9" applyFont="1" applyAlignment="1" applyProtection="1">
      <alignment vertical="top" wrapText="1"/>
      <protection locked="0"/>
    </xf>
    <xf numFmtId="0" fontId="6" fillId="0" borderId="0" xfId="9" applyFont="1" applyAlignment="1" applyProtection="1">
      <alignment vertical="top"/>
      <protection locked="0"/>
    </xf>
    <xf numFmtId="0" fontId="6" fillId="0" borderId="0" xfId="9" applyFont="1" applyAlignment="1" applyProtection="1">
      <alignment horizontal="center" vertical="top"/>
      <protection locked="0"/>
    </xf>
    <xf numFmtId="0" fontId="5" fillId="0" borderId="0" xfId="9" applyFont="1" applyAlignment="1" applyProtection="1">
      <alignment vertical="top"/>
      <protection locked="0"/>
    </xf>
    <xf numFmtId="4" fontId="6" fillId="0" borderId="0" xfId="9" applyNumberFormat="1" applyFont="1" applyAlignment="1" applyProtection="1">
      <alignment vertical="top"/>
      <protection locked="0"/>
    </xf>
    <xf numFmtId="0" fontId="5" fillId="2" borderId="1" xfId="9" applyFont="1" applyFill="1" applyBorder="1" applyAlignment="1">
      <alignment horizontal="center" vertical="center"/>
    </xf>
    <xf numFmtId="0" fontId="5" fillId="2" borderId="4" xfId="9" applyFont="1" applyFill="1" applyBorder="1" applyAlignment="1">
      <alignment horizontal="center" vertical="center"/>
    </xf>
    <xf numFmtId="166" fontId="6" fillId="0" borderId="4" xfId="17" applyNumberFormat="1" applyFont="1" applyFill="1" applyBorder="1" applyAlignment="1" applyProtection="1">
      <alignment vertical="top" wrapText="1"/>
      <protection locked="0"/>
    </xf>
    <xf numFmtId="167" fontId="5" fillId="0" borderId="4" xfId="17" applyNumberFormat="1" applyFont="1" applyFill="1" applyBorder="1" applyAlignment="1" applyProtection="1">
      <alignment vertical="top" wrapText="1"/>
      <protection locked="0"/>
    </xf>
    <xf numFmtId="167" fontId="6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5" fillId="0" borderId="4" xfId="9" applyFont="1" applyBorder="1" applyAlignment="1">
      <alignment horizontal="left" vertical="center" wrapText="1" indent="1"/>
    </xf>
    <xf numFmtId="0" fontId="5" fillId="0" borderId="4" xfId="9" applyFont="1" applyBorder="1" applyAlignment="1">
      <alignment horizontal="left" vertical="center" wrapText="1" indent="2"/>
    </xf>
    <xf numFmtId="0" fontId="6" fillId="0" borderId="4" xfId="9" applyFont="1" applyBorder="1" applyAlignment="1">
      <alignment horizontal="left" vertical="center" wrapText="1" indent="3"/>
    </xf>
    <xf numFmtId="0" fontId="6" fillId="0" borderId="4" xfId="9" applyFont="1" applyBorder="1" applyAlignment="1">
      <alignment horizontal="left" vertical="center" wrapText="1"/>
    </xf>
    <xf numFmtId="0" fontId="6" fillId="0" borderId="4" xfId="9" applyFont="1" applyBorder="1" applyAlignment="1">
      <alignment vertical="center" wrapText="1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4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5" fillId="0" borderId="0" xfId="9" applyFont="1" applyAlignment="1" applyProtection="1">
      <alignment horizontal="center" vertical="top"/>
      <protection locked="0"/>
    </xf>
  </cellXfs>
  <cellStyles count="251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10" xfId="158" xr:uid="{51861335-5A39-40DF-AA19-30FFCE16B056}"/>
    <cellStyle name="Millares 2 11" xfId="148" xr:uid="{990942CF-324B-4038-A95C-547920F846ED}"/>
    <cellStyle name="Millares 2 12" xfId="138" xr:uid="{B19AF52E-6B1F-4BF2-B9A5-3F40C8F1FD98}"/>
    <cellStyle name="Millares 2 13" xfId="128" xr:uid="{4DD31214-C467-4C48-A5C3-0EF7BB401C7B}"/>
    <cellStyle name="Millares 2 14" xfId="118" xr:uid="{F15B19EA-9E48-4B3F-AD29-17C627EEC539}"/>
    <cellStyle name="Millares 2 15" xfId="108" xr:uid="{AAE881FE-0EBB-4583-856B-8BEE014F2E68}"/>
    <cellStyle name="Millares 2 16" xfId="98" xr:uid="{4602B84D-C3E4-4CB9-A59E-DCE0CA99F022}"/>
    <cellStyle name="Millares 2 17" xfId="88" xr:uid="{F572FE27-6307-4481-B0F0-0B0A33C0CF2B}"/>
    <cellStyle name="Millares 2 18" xfId="78" xr:uid="{644C29A6-BEF3-482C-87D3-421DDD5D6B80}"/>
    <cellStyle name="Millares 2 19" xfId="68" xr:uid="{7E6AAE0E-5F39-4204-B200-70130C96DD78}"/>
    <cellStyle name="Millares 2 2" xfId="4" xr:uid="{00000000-0005-0000-0000-000003000000}"/>
    <cellStyle name="Millares 2 2 10" xfId="139" xr:uid="{27F69278-E596-4FE0-8620-C74734368A50}"/>
    <cellStyle name="Millares 2 2 11" xfId="129" xr:uid="{23E08D6E-07E8-4430-AB21-E0AE8F668EEC}"/>
    <cellStyle name="Millares 2 2 12" xfId="119" xr:uid="{2FBBE8B2-3A49-45AC-B4F0-692213F10A2E}"/>
    <cellStyle name="Millares 2 2 13" xfId="109" xr:uid="{206B0BBF-525A-44FA-956A-6E1D8568A86E}"/>
    <cellStyle name="Millares 2 2 14" xfId="99" xr:uid="{BADAF838-B7EA-40A5-BAC9-89F130911C1F}"/>
    <cellStyle name="Millares 2 2 15" xfId="89" xr:uid="{E774433F-8D2C-4A9E-ACD2-1240911EA748}"/>
    <cellStyle name="Millares 2 2 16" xfId="79" xr:uid="{8A55DEDC-8F27-4638-B5BA-37930E479BE7}"/>
    <cellStyle name="Millares 2 2 17" xfId="69" xr:uid="{3844C4DC-746E-4B96-96A7-E709935669E1}"/>
    <cellStyle name="Millares 2 2 18" xfId="59" xr:uid="{10FCE8B3-A4E3-4BD0-A734-1939AB0521D4}"/>
    <cellStyle name="Millares 2 2 19" xfId="49" xr:uid="{9D735BDB-10A3-414F-9E0D-246FF3DB21DB}"/>
    <cellStyle name="Millares 2 2 2" xfId="216" xr:uid="{F63765A3-D452-46CF-BF68-A7AEA86FDFE9}"/>
    <cellStyle name="Millares 2 2 20" xfId="39" xr:uid="{7618E2A4-1042-4DDA-9BFC-E06FF68BD795}"/>
    <cellStyle name="Millares 2 2 21" xfId="225" xr:uid="{866C6D27-702E-41AA-893D-E471E3A8FFC5}"/>
    <cellStyle name="Millares 2 2 22" xfId="29" xr:uid="{570AF2C8-FC29-419A-91B5-E29EFFE09E66}"/>
    <cellStyle name="Millares 2 2 23" xfId="234" xr:uid="{8ED6502C-5DB9-445F-89D2-1807B6F706C8}"/>
    <cellStyle name="Millares 2 2 24" xfId="19" xr:uid="{0959CD97-42CF-4986-9961-661723B33A90}"/>
    <cellStyle name="Millares 2 2 25" xfId="243" xr:uid="{EB7DC758-B22F-4103-87E1-7726C393A935}"/>
    <cellStyle name="Millares 2 2 3" xfId="207" xr:uid="{9BAEE457-0603-4991-98DE-4940BC378E3F}"/>
    <cellStyle name="Millares 2 2 4" xfId="197" xr:uid="{5D6B7EFD-DC29-4BF0-A0C8-55E0B7884C34}"/>
    <cellStyle name="Millares 2 2 5" xfId="188" xr:uid="{99BA0518-04C9-4B9E-94C3-769D1FC55E95}"/>
    <cellStyle name="Millares 2 2 6" xfId="179" xr:uid="{A34F0EC5-55E4-4551-9BE3-ED85D7795944}"/>
    <cellStyle name="Millares 2 2 7" xfId="169" xr:uid="{F1E3E418-4389-4140-9BAC-8CF1CF0EDE67}"/>
    <cellStyle name="Millares 2 2 8" xfId="159" xr:uid="{8B010348-2B86-4A8B-B75C-6FEC704C89DE}"/>
    <cellStyle name="Millares 2 2 9" xfId="149" xr:uid="{361D0BB5-E650-4C67-9C61-954037BA59DF}"/>
    <cellStyle name="Millares 2 20" xfId="58" xr:uid="{DC4319D4-29D4-4512-A3CA-8D5D60CE33AA}"/>
    <cellStyle name="Millares 2 21" xfId="48" xr:uid="{49278006-FA86-43A8-BC8B-3B41D75F3C0A}"/>
    <cellStyle name="Millares 2 22" xfId="38" xr:uid="{8FF2F2FB-C19A-481F-B323-34BAC1DAF682}"/>
    <cellStyle name="Millares 2 23" xfId="224" xr:uid="{B29DDED0-D378-4482-A23D-A7BF6A623F30}"/>
    <cellStyle name="Millares 2 24" xfId="28" xr:uid="{EBC93094-43E8-47CB-8D6E-BEBC1AE32FB2}"/>
    <cellStyle name="Millares 2 25" xfId="233" xr:uid="{FB3A8057-C102-4C9B-ABF6-34C2B2B79ED4}"/>
    <cellStyle name="Millares 2 26" xfId="18" xr:uid="{86C9607B-1463-4C3B-AAE1-B1148E8A223C}"/>
    <cellStyle name="Millares 2 27" xfId="242" xr:uid="{C4719235-813C-478C-8475-CCE9C2662B5D}"/>
    <cellStyle name="Millares 2 3" xfId="5" xr:uid="{00000000-0005-0000-0000-000004000000}"/>
    <cellStyle name="Millares 2 3 10" xfId="140" xr:uid="{F885001D-3042-438D-A086-D5CCCC7E690C}"/>
    <cellStyle name="Millares 2 3 11" xfId="130" xr:uid="{B513753A-23FB-452E-88A6-A06BB1133582}"/>
    <cellStyle name="Millares 2 3 12" xfId="120" xr:uid="{03E4B092-8B34-436C-98B1-C06EE329C5AC}"/>
    <cellStyle name="Millares 2 3 13" xfId="110" xr:uid="{EE0A3F91-2194-492E-B834-B3C33F6DA2C1}"/>
    <cellStyle name="Millares 2 3 14" xfId="100" xr:uid="{063E1120-3D85-450F-AD4E-5F27B046094E}"/>
    <cellStyle name="Millares 2 3 15" xfId="90" xr:uid="{2E0CEC3E-A187-42F2-A778-A95BD7486944}"/>
    <cellStyle name="Millares 2 3 16" xfId="80" xr:uid="{61498FE5-A8DE-44F9-989A-C429280F02C3}"/>
    <cellStyle name="Millares 2 3 17" xfId="70" xr:uid="{317CD3D3-1F26-445E-83FA-07A11A388886}"/>
    <cellStyle name="Millares 2 3 18" xfId="60" xr:uid="{24BD3D4F-CF08-459D-A3E3-8CE960F2FF3D}"/>
    <cellStyle name="Millares 2 3 19" xfId="50" xr:uid="{821A8D47-358A-4E13-9FE9-8EFDE4F16D22}"/>
    <cellStyle name="Millares 2 3 2" xfId="217" xr:uid="{A06FEEF0-F4D3-4248-8AC5-C403A38E3DC5}"/>
    <cellStyle name="Millares 2 3 20" xfId="40" xr:uid="{3E55B0BD-8C3C-4B73-ABCB-EC115220192D}"/>
    <cellStyle name="Millares 2 3 21" xfId="226" xr:uid="{B82129BF-1694-4F84-8E16-70796BB06966}"/>
    <cellStyle name="Millares 2 3 22" xfId="30" xr:uid="{6837A47F-BCB4-4524-9766-C759406E18A0}"/>
    <cellStyle name="Millares 2 3 23" xfId="235" xr:uid="{1B198B21-D441-4C20-854A-F01FEBD212D2}"/>
    <cellStyle name="Millares 2 3 24" xfId="20" xr:uid="{351C498A-C8E5-46C6-BC19-C479DF25BD17}"/>
    <cellStyle name="Millares 2 3 25" xfId="244" xr:uid="{366110D7-8621-4719-81CB-0106F7F8FB35}"/>
    <cellStyle name="Millares 2 3 3" xfId="208" xr:uid="{E7D3E061-BE2B-49B1-A5E3-F54DE86B32F7}"/>
    <cellStyle name="Millares 2 3 4" xfId="198" xr:uid="{7E7FA5ED-047F-41B0-88C3-FCDCCF65B2A5}"/>
    <cellStyle name="Millares 2 3 5" xfId="189" xr:uid="{AD1AD87D-3ED2-4DD5-9A49-28597C71D7B4}"/>
    <cellStyle name="Millares 2 3 6" xfId="180" xr:uid="{11922970-23E6-4FE0-87F0-019AE63FC84A}"/>
    <cellStyle name="Millares 2 3 7" xfId="170" xr:uid="{98C87249-60E2-4B8D-845E-B7B05CE4EFD5}"/>
    <cellStyle name="Millares 2 3 8" xfId="160" xr:uid="{9878C3A3-5E04-4359-9CF6-55A583E14586}"/>
    <cellStyle name="Millares 2 3 9" xfId="150" xr:uid="{935425B0-31CF-4FE4-B353-C841E0A563FF}"/>
    <cellStyle name="Millares 2 4" xfId="17" xr:uid="{00000000-0005-0000-0000-000005000000}"/>
    <cellStyle name="Millares 2 4 10" xfId="117" xr:uid="{D44F8D86-9E36-451B-977A-5491D772DFC1}"/>
    <cellStyle name="Millares 2 4 11" xfId="107" xr:uid="{9354981F-EE0E-49B7-AF82-720D5BD8352A}"/>
    <cellStyle name="Millares 2 4 12" xfId="97" xr:uid="{D0546608-7D45-4D97-807D-B621711103A1}"/>
    <cellStyle name="Millares 2 4 13" xfId="87" xr:uid="{FEC34139-965E-4585-8148-BDB5A4AAE833}"/>
    <cellStyle name="Millares 2 4 14" xfId="77" xr:uid="{F428F184-16CB-4983-A157-2DC367242CD2}"/>
    <cellStyle name="Millares 2 4 15" xfId="67" xr:uid="{E5A7C8F8-27A5-4029-A83E-C9DCC541C88D}"/>
    <cellStyle name="Millares 2 4 16" xfId="57" xr:uid="{D2DA3B11-4B82-4592-8BF9-42E3A52247A8}"/>
    <cellStyle name="Millares 2 4 17" xfId="47" xr:uid="{5336DBAE-04E6-4AAB-A78F-40F7EE6452AE}"/>
    <cellStyle name="Millares 2 4 18" xfId="37" xr:uid="{15A5C76D-AB06-4CD3-9011-73293B792BEC}"/>
    <cellStyle name="Millares 2 4 19" xfId="27" xr:uid="{FF74EED8-18C4-4B12-8216-ACF6E406758C}"/>
    <cellStyle name="Millares 2 4 2" xfId="215" xr:uid="{9878175A-18E6-470B-8A2B-7C2161E5C9AB}"/>
    <cellStyle name="Millares 2 4 3" xfId="205" xr:uid="{0F4CF307-8A4D-41C2-8406-51BD6646AE1B}"/>
    <cellStyle name="Millares 2 4 4" xfId="177" xr:uid="{6A4CB6E0-D3A8-4AE6-9EF1-025B0559AEBD}"/>
    <cellStyle name="Millares 2 4 5" xfId="167" xr:uid="{B8089998-60BC-416A-AE6F-9C8135C18956}"/>
    <cellStyle name="Millares 2 4 6" xfId="157" xr:uid="{D3F3EFA5-8284-4665-8298-2D4EEA7A176B}"/>
    <cellStyle name="Millares 2 4 7" xfId="147" xr:uid="{ABFDD1F0-CB6D-4AF6-A165-2B0FA7A0DBE7}"/>
    <cellStyle name="Millares 2 4 8" xfId="137" xr:uid="{2291A93A-EFD2-4B0A-BBCF-31483E120939}"/>
    <cellStyle name="Millares 2 4 9" xfId="127" xr:uid="{3F9D043C-C029-49E7-8C71-00028644E089}"/>
    <cellStyle name="Millares 2 5" xfId="206" xr:uid="{CF054A16-C9E8-46B0-8738-F8F72CFC9E4D}"/>
    <cellStyle name="Millares 2 6" xfId="196" xr:uid="{2D808EAF-209E-4640-B231-21F23EB44BFF}"/>
    <cellStyle name="Millares 2 7" xfId="187" xr:uid="{0DBB8667-BBCB-4C89-82A6-0B5B9F1F5FE2}"/>
    <cellStyle name="Millares 2 8" xfId="178" xr:uid="{7121DA9B-17DA-42AB-B40D-935EF30A26EA}"/>
    <cellStyle name="Millares 2 9" xfId="168" xr:uid="{02D5AA92-C638-47FB-A986-5A4255648A35}"/>
    <cellStyle name="Millares 3" xfId="6" xr:uid="{00000000-0005-0000-0000-000006000000}"/>
    <cellStyle name="Millares 3 10" xfId="141" xr:uid="{B57CBBEF-06A8-42B1-BBA3-C5A40D025D8B}"/>
    <cellStyle name="Millares 3 11" xfId="131" xr:uid="{A5D03EBE-390B-4D35-9211-4C7D2DA73868}"/>
    <cellStyle name="Millares 3 12" xfId="121" xr:uid="{46729FF0-6DBE-4110-AEB9-1D314068EC63}"/>
    <cellStyle name="Millares 3 13" xfId="111" xr:uid="{9C9F61D0-41C1-4638-B89E-2DBFF1F7ADF0}"/>
    <cellStyle name="Millares 3 14" xfId="101" xr:uid="{78142AEA-BCD9-4173-BA4B-F7B92B8A3FF7}"/>
    <cellStyle name="Millares 3 15" xfId="91" xr:uid="{E598937D-7D40-4B6B-A8EF-718136DC4522}"/>
    <cellStyle name="Millares 3 16" xfId="81" xr:uid="{7EF1082A-AC50-4E1E-93CA-072B6868330B}"/>
    <cellStyle name="Millares 3 17" xfId="71" xr:uid="{75B9EF52-F251-4B5A-A604-EA6B24A97968}"/>
    <cellStyle name="Millares 3 18" xfId="61" xr:uid="{2DFAD326-B1E8-4E17-A7E7-6A0BD5B92C1D}"/>
    <cellStyle name="Millares 3 19" xfId="51" xr:uid="{A032880C-EFE0-458A-8F92-226E26BF20D9}"/>
    <cellStyle name="Millares 3 2" xfId="218" xr:uid="{4252F855-44C8-4655-ABCF-3595ABD9D03C}"/>
    <cellStyle name="Millares 3 20" xfId="41" xr:uid="{32465563-621D-46E3-BF08-788802B4ED99}"/>
    <cellStyle name="Millares 3 21" xfId="227" xr:uid="{B07687C6-2B49-4DEE-AF92-9AFC167CB508}"/>
    <cellStyle name="Millares 3 22" xfId="31" xr:uid="{551F4F3D-C30E-4795-AFAD-357CE22CEA6F}"/>
    <cellStyle name="Millares 3 23" xfId="236" xr:uid="{9AA9AF3A-14D2-491D-B1C3-772202675CD0}"/>
    <cellStyle name="Millares 3 24" xfId="21" xr:uid="{E552D838-47BB-48D6-A85C-311F644E287A}"/>
    <cellStyle name="Millares 3 25" xfId="245" xr:uid="{183CA457-8C43-4F15-9450-2457E39C411A}"/>
    <cellStyle name="Millares 3 3" xfId="209" xr:uid="{02236B72-F0A7-4B68-B2E0-09AA52FFA6C2}"/>
    <cellStyle name="Millares 3 4" xfId="199" xr:uid="{DF1BC89B-B51C-4CA3-95EE-F02D3B1FFE4B}"/>
    <cellStyle name="Millares 3 5" xfId="190" xr:uid="{AF8394BB-5BB1-491F-8A64-EBD8B660780B}"/>
    <cellStyle name="Millares 3 6" xfId="181" xr:uid="{18938A9E-FD65-40F5-B945-937B78CDDBF7}"/>
    <cellStyle name="Millares 3 7" xfId="171" xr:uid="{30E72DCA-DD30-4A7A-B8D2-A03146F04612}"/>
    <cellStyle name="Millares 3 8" xfId="161" xr:uid="{C2946DA4-9007-4A74-8DF2-F9317E605E71}"/>
    <cellStyle name="Millares 3 9" xfId="151" xr:uid="{63B07DF1-B696-4E34-9DD9-EEC7642CF609}"/>
    <cellStyle name="Moneda 2" xfId="7" xr:uid="{00000000-0005-0000-0000-000007000000}"/>
    <cellStyle name="Moneda 2 10" xfId="142" xr:uid="{947A86A0-2355-48AE-B0D6-2F8B91670C54}"/>
    <cellStyle name="Moneda 2 11" xfId="132" xr:uid="{434E3403-9774-4DD4-8507-38BDF86DB01D}"/>
    <cellStyle name="Moneda 2 12" xfId="122" xr:uid="{AC7B37D2-3471-4BF1-9DCE-A1C813946FD1}"/>
    <cellStyle name="Moneda 2 13" xfId="112" xr:uid="{750C416A-4E5C-439A-83DE-A6FB68E1D338}"/>
    <cellStyle name="Moneda 2 14" xfId="102" xr:uid="{6FDF10B8-F8F7-44E8-9D6C-4863FEEA2256}"/>
    <cellStyle name="Moneda 2 15" xfId="92" xr:uid="{C4164B2A-FAFF-4F41-BDB0-B3ACE8F5C390}"/>
    <cellStyle name="Moneda 2 16" xfId="82" xr:uid="{662A91E8-2A69-4F8F-A8E7-A7A9CB9FC3AB}"/>
    <cellStyle name="Moneda 2 17" xfId="72" xr:uid="{30588A92-AE8D-4BDA-98DB-A3A4423553E3}"/>
    <cellStyle name="Moneda 2 18" xfId="62" xr:uid="{1A7D8040-3D0A-4D21-A263-3C06A9F5EFAA}"/>
    <cellStyle name="Moneda 2 19" xfId="52" xr:uid="{00A8D4B1-6171-48EA-8E03-06644687FEC2}"/>
    <cellStyle name="Moneda 2 2" xfId="219" xr:uid="{A35F9ABD-F297-4765-9721-830B07B74400}"/>
    <cellStyle name="Moneda 2 20" xfId="42" xr:uid="{CA3786B7-B2F3-432F-B3D2-7111E42B63B8}"/>
    <cellStyle name="Moneda 2 21" xfId="228" xr:uid="{4869C6F7-7BC6-45BE-989C-ABE84C033836}"/>
    <cellStyle name="Moneda 2 22" xfId="32" xr:uid="{07CA0293-46D1-480A-9E56-872F20C391FD}"/>
    <cellStyle name="Moneda 2 23" xfId="237" xr:uid="{31F2DB8F-8D0A-4626-8E43-55C716360404}"/>
    <cellStyle name="Moneda 2 24" xfId="22" xr:uid="{F648129D-4764-4319-A7A0-602256C00940}"/>
    <cellStyle name="Moneda 2 25" xfId="246" xr:uid="{4620AE74-0F95-471F-B8A5-D68013AB3CF1}"/>
    <cellStyle name="Moneda 2 3" xfId="210" xr:uid="{FB39B244-39F5-418E-88E4-3563AA7CAD33}"/>
    <cellStyle name="Moneda 2 4" xfId="200" xr:uid="{F779F3BA-6740-465F-BB9B-23B160662C2C}"/>
    <cellStyle name="Moneda 2 5" xfId="191" xr:uid="{4835DAF0-C07C-4CB5-847B-069F8CA3A023}"/>
    <cellStyle name="Moneda 2 6" xfId="182" xr:uid="{A8223EA7-DA8D-49BB-AD6D-F5BEC23A19CB}"/>
    <cellStyle name="Moneda 2 7" xfId="172" xr:uid="{3DA497C0-412D-450C-BC8E-34FED70CD0F6}"/>
    <cellStyle name="Moneda 2 8" xfId="162" xr:uid="{51D14B5A-0552-4246-BAE0-021476512466}"/>
    <cellStyle name="Moneda 2 9" xfId="152" xr:uid="{12618B54-F109-4B5F-B33A-F744F9D38820}"/>
    <cellStyle name="Normal" xfId="0" builtinId="0"/>
    <cellStyle name="Normal 2" xfId="8" xr:uid="{00000000-0005-0000-0000-000009000000}"/>
    <cellStyle name="Normal 2 10" xfId="153" xr:uid="{111E42C9-82CF-458A-99B8-3D9709D9157A}"/>
    <cellStyle name="Normal 2 11" xfId="143" xr:uid="{1D30D572-73C1-4151-9DD6-A3C87C3A51E9}"/>
    <cellStyle name="Normal 2 12" xfId="133" xr:uid="{9F55E2C9-693B-4CBC-9255-DEB8890ED418}"/>
    <cellStyle name="Normal 2 13" xfId="123" xr:uid="{00B83969-504A-469E-9C0B-ADB906073A8D}"/>
    <cellStyle name="Normal 2 14" xfId="113" xr:uid="{58A9DBE1-9FC5-49AF-AF98-7988EB74ADD5}"/>
    <cellStyle name="Normal 2 15" xfId="103" xr:uid="{501C6D29-0D36-402D-9B29-AB710DEA3062}"/>
    <cellStyle name="Normal 2 16" xfId="93" xr:uid="{0AE19139-9DBD-4777-A697-A0E0D7B3F57D}"/>
    <cellStyle name="Normal 2 17" xfId="83" xr:uid="{E5C6749B-B51B-47F8-BF77-E0A2B9419CBF}"/>
    <cellStyle name="Normal 2 18" xfId="73" xr:uid="{36F2297F-EF2C-4660-9235-3B6AE5C3B30C}"/>
    <cellStyle name="Normal 2 19" xfId="63" xr:uid="{62F87D17-70B9-478F-9641-5E75C23C9D79}"/>
    <cellStyle name="Normal 2 2" xfId="9" xr:uid="{00000000-0005-0000-0000-00000A000000}"/>
    <cellStyle name="Normal 2 20" xfId="53" xr:uid="{7F89EB4A-229B-452B-B33A-00EB27827683}"/>
    <cellStyle name="Normal 2 21" xfId="43" xr:uid="{AA3FEB77-ACD1-4D9D-9677-80586EF4F496}"/>
    <cellStyle name="Normal 2 22" xfId="229" xr:uid="{7ED138CD-3C15-4DBA-B2C2-0FD997B192B5}"/>
    <cellStyle name="Normal 2 23" xfId="33" xr:uid="{62840FA6-0A0C-4F10-87E3-5841080C3565}"/>
    <cellStyle name="Normal 2 24" xfId="238" xr:uid="{3FA0C6C4-48DA-4287-80F5-B9A45D6DAA34}"/>
    <cellStyle name="Normal 2 25" xfId="23" xr:uid="{4AD2CC7A-7449-45AF-B442-1F85E3DEF868}"/>
    <cellStyle name="Normal 2 26" xfId="247" xr:uid="{1CDD5A80-01FD-465E-89FF-1DE90FDBCECE}"/>
    <cellStyle name="Normal 2 3" xfId="220" xr:uid="{A5FBB174-078B-49DF-81AE-7EB781D5AFA4}"/>
    <cellStyle name="Normal 2 4" xfId="211" xr:uid="{4B9446ED-09E7-46EA-951E-6972CD38D288}"/>
    <cellStyle name="Normal 2 5" xfId="201" xr:uid="{5A454BAB-ADAA-4CF4-BFA9-5345821C6B44}"/>
    <cellStyle name="Normal 2 6" xfId="192" xr:uid="{2198DAE8-76D1-4C39-9656-A10A35CBB876}"/>
    <cellStyle name="Normal 2 7" xfId="183" xr:uid="{5B054DC5-F4A4-4A8E-B3EE-510650165435}"/>
    <cellStyle name="Normal 2 8" xfId="173" xr:uid="{5EF381A7-70DF-475C-BAF3-3648014119E3}"/>
    <cellStyle name="Normal 2 9" xfId="163" xr:uid="{1CA59EA7-FDA3-4189-AAEE-8E685C25502F}"/>
    <cellStyle name="Normal 3" xfId="10" xr:uid="{00000000-0005-0000-0000-00000B000000}"/>
    <cellStyle name="Normal 3 10" xfId="144" xr:uid="{0FBA860D-0AD6-4103-9B88-DD7CE4EAC9C0}"/>
    <cellStyle name="Normal 3 11" xfId="134" xr:uid="{4720FE7A-AE51-45CB-AA85-D74B26B0C870}"/>
    <cellStyle name="Normal 3 12" xfId="124" xr:uid="{5D2A8B7D-1F14-4D40-ABC8-3AB2456D96E7}"/>
    <cellStyle name="Normal 3 13" xfId="114" xr:uid="{7FA5F652-5295-453C-96FF-A83B14C2BAD1}"/>
    <cellStyle name="Normal 3 14" xfId="104" xr:uid="{E569D916-1D90-4A3B-9B69-3F7FCE90B1A5}"/>
    <cellStyle name="Normal 3 15" xfId="94" xr:uid="{1DFC4145-9ED6-43A8-8F4A-04ED2D79EC48}"/>
    <cellStyle name="Normal 3 16" xfId="84" xr:uid="{74A008F5-C376-4D4B-8B56-202761338C6A}"/>
    <cellStyle name="Normal 3 17" xfId="74" xr:uid="{8B456498-EF7B-4D5A-AE10-F39DC8DAF5AB}"/>
    <cellStyle name="Normal 3 18" xfId="64" xr:uid="{0006243A-5C6D-4C1F-900F-520304E78350}"/>
    <cellStyle name="Normal 3 19" xfId="54" xr:uid="{C119B76E-19E5-4B7A-B068-1A9D80E06F99}"/>
    <cellStyle name="Normal 3 2" xfId="221" xr:uid="{0932161D-13F8-4A8E-B940-FC8910C6B077}"/>
    <cellStyle name="Normal 3 20" xfId="44" xr:uid="{B49DF11C-7ABE-4BCD-92ED-F8AB3A840B7A}"/>
    <cellStyle name="Normal 3 21" xfId="230" xr:uid="{D4E574EC-40C2-40DB-BB48-F48C4DAC0BFA}"/>
    <cellStyle name="Normal 3 22" xfId="34" xr:uid="{C770B6B6-DED8-4C98-A7DB-D3BB4E7795EB}"/>
    <cellStyle name="Normal 3 23" xfId="239" xr:uid="{3120E1ED-8748-40AC-AC82-10B567C99C8A}"/>
    <cellStyle name="Normal 3 24" xfId="24" xr:uid="{63FC2F32-11CF-408F-8972-3B284D5EF6BA}"/>
    <cellStyle name="Normal 3 25" xfId="248" xr:uid="{2D34743A-3212-4C17-83A4-AF9EADF1D58B}"/>
    <cellStyle name="Normal 3 3" xfId="212" xr:uid="{AF6F6E75-8E1F-4231-80D8-94F1B30895ED}"/>
    <cellStyle name="Normal 3 4" xfId="202" xr:uid="{55298F5B-0DB1-4908-BEA4-99139AD8093D}"/>
    <cellStyle name="Normal 3 5" xfId="193" xr:uid="{2C39F068-FD30-4730-9838-AFA22ABC53D7}"/>
    <cellStyle name="Normal 3 6" xfId="184" xr:uid="{8B282B26-A935-4CC7-9E4B-F365CFE7DB39}"/>
    <cellStyle name="Normal 3 7" xfId="174" xr:uid="{797F80CF-242A-49BA-888F-0D7713D4322F}"/>
    <cellStyle name="Normal 3 8" xfId="164" xr:uid="{047563AA-1A61-4372-AA6A-5B414AE7C436}"/>
    <cellStyle name="Normal 3 9" xfId="154" xr:uid="{C1762080-9681-4B70-AFB3-E2C617A221D4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10" xfId="155" xr:uid="{EE3ADC70-3A90-4E34-A6AE-733C737B3C93}"/>
    <cellStyle name="Normal 6 11" xfId="145" xr:uid="{455C30FD-BDBE-4DA8-AD3D-1ADC326562D0}"/>
    <cellStyle name="Normal 6 12" xfId="135" xr:uid="{9AC28717-A7AD-4D68-91F8-39300C7A9903}"/>
    <cellStyle name="Normal 6 13" xfId="125" xr:uid="{93FFBA6F-6F05-4671-9F68-F87023C4257C}"/>
    <cellStyle name="Normal 6 14" xfId="115" xr:uid="{D7EB1872-2026-4DE2-8D2C-7C0D91BC9216}"/>
    <cellStyle name="Normal 6 15" xfId="105" xr:uid="{F3CFB865-7530-4739-9601-2D9AF1F7743E}"/>
    <cellStyle name="Normal 6 16" xfId="95" xr:uid="{B3A836AC-53E6-4C00-8A20-6A67123583D2}"/>
    <cellStyle name="Normal 6 17" xfId="85" xr:uid="{80FE05D1-F7B6-45B2-AAC6-437B3707DCAE}"/>
    <cellStyle name="Normal 6 18" xfId="75" xr:uid="{8712AA03-6F66-47A4-B8CF-AED29A738712}"/>
    <cellStyle name="Normal 6 19" xfId="65" xr:uid="{EB5C7C78-447F-473E-A0C7-1964C39768AE}"/>
    <cellStyle name="Normal 6 2" xfId="16" xr:uid="{00000000-0005-0000-0000-000011000000}"/>
    <cellStyle name="Normal 6 2 10" xfId="146" xr:uid="{98C3AEB9-8CFA-4110-BDA9-96374A149D11}"/>
    <cellStyle name="Normal 6 2 11" xfId="136" xr:uid="{91ED4011-833F-4EA6-ABDF-668EA2434BA6}"/>
    <cellStyle name="Normal 6 2 12" xfId="126" xr:uid="{0959B2AA-7CD3-48F5-9324-4F4DA05503BD}"/>
    <cellStyle name="Normal 6 2 13" xfId="116" xr:uid="{B4CA4955-6CF8-4B01-B1D9-8660F8F0A93F}"/>
    <cellStyle name="Normal 6 2 14" xfId="106" xr:uid="{DF5AE41F-E6DF-4765-B66A-8FB60305CC6A}"/>
    <cellStyle name="Normal 6 2 15" xfId="96" xr:uid="{6D7F9672-F5ED-4449-9F01-677BEDF94EFE}"/>
    <cellStyle name="Normal 6 2 16" xfId="86" xr:uid="{22E8A208-8D0F-4CD9-BE0D-7159EA499BB3}"/>
    <cellStyle name="Normal 6 2 17" xfId="76" xr:uid="{7A929750-7753-4812-B815-9CF2455612CF}"/>
    <cellStyle name="Normal 6 2 18" xfId="66" xr:uid="{921A1ED0-48FE-42F6-851A-84D43330A13E}"/>
    <cellStyle name="Normal 6 2 19" xfId="56" xr:uid="{856425D2-3391-4673-871F-345DF9454758}"/>
    <cellStyle name="Normal 6 2 2" xfId="223" xr:uid="{28ED9845-97C9-4329-8C04-B4E3B1D97C3C}"/>
    <cellStyle name="Normal 6 2 20" xfId="46" xr:uid="{1982DE97-DB3B-43DF-8AC0-BC917C7F28B9}"/>
    <cellStyle name="Normal 6 2 21" xfId="232" xr:uid="{7A6C15A2-711E-45DC-94DC-C7DD5D10F3F3}"/>
    <cellStyle name="Normal 6 2 22" xfId="36" xr:uid="{C2D6D239-EE3D-4D62-BDCD-FC313560803A}"/>
    <cellStyle name="Normal 6 2 23" xfId="241" xr:uid="{5B27C78D-BC96-4B5A-8C15-EFE7EF5A64C9}"/>
    <cellStyle name="Normal 6 2 24" xfId="26" xr:uid="{701C87BB-AAD8-4151-BFEF-AF07CC8691FB}"/>
    <cellStyle name="Normal 6 2 25" xfId="250" xr:uid="{C228BA89-BCD8-4651-BB52-51C9ED1B8A54}"/>
    <cellStyle name="Normal 6 2 3" xfId="214" xr:uid="{2783040A-480B-48E4-81BC-CD7974C7BC04}"/>
    <cellStyle name="Normal 6 2 4" xfId="204" xr:uid="{8BFA1322-6245-403A-AEC4-E7014DC3B7EC}"/>
    <cellStyle name="Normal 6 2 5" xfId="195" xr:uid="{9DAC92A7-040B-4F74-A0DD-3ED497620FCC}"/>
    <cellStyle name="Normal 6 2 6" xfId="186" xr:uid="{01FA918F-D469-4F7C-82F1-6B0AC4AB3D33}"/>
    <cellStyle name="Normal 6 2 7" xfId="176" xr:uid="{DF49E6C2-51C0-4323-B651-0C5A94AF3F61}"/>
    <cellStyle name="Normal 6 2 8" xfId="166" xr:uid="{F827D516-4A95-49A6-8CDD-2D251AE1CA3C}"/>
    <cellStyle name="Normal 6 2 9" xfId="156" xr:uid="{C5396873-B76B-420E-A2D8-FBCE39E820DB}"/>
    <cellStyle name="Normal 6 20" xfId="55" xr:uid="{AEBD7250-8460-4480-BE51-6628322125C5}"/>
    <cellStyle name="Normal 6 21" xfId="45" xr:uid="{2B6192BB-2947-4F36-8ADE-9D15BE263780}"/>
    <cellStyle name="Normal 6 22" xfId="231" xr:uid="{3A444305-39E6-40C2-9BC0-9FEDC538E64B}"/>
    <cellStyle name="Normal 6 23" xfId="35" xr:uid="{A1F762A8-69A1-4AD7-A28B-90D2429AF0BA}"/>
    <cellStyle name="Normal 6 24" xfId="240" xr:uid="{7B0CE997-36D4-4770-9740-C111FD1B45DD}"/>
    <cellStyle name="Normal 6 25" xfId="25" xr:uid="{C0D5FEF4-F11D-4DAD-BFF7-92373A3A0DF6}"/>
    <cellStyle name="Normal 6 26" xfId="249" xr:uid="{9880FAFF-260E-4FCD-8CF6-7F2D9F087CBA}"/>
    <cellStyle name="Normal 6 3" xfId="222" xr:uid="{82081F00-CF03-400C-A57B-F168BA0C3012}"/>
    <cellStyle name="Normal 6 4" xfId="213" xr:uid="{8A44C307-C579-44A3-B407-FF8B105881F2}"/>
    <cellStyle name="Normal 6 5" xfId="203" xr:uid="{A1A2ABE0-C7BC-4127-B497-7903DD85E087}"/>
    <cellStyle name="Normal 6 6" xfId="194" xr:uid="{78ABC26C-E627-4DD6-8A97-1305CBFEDE00}"/>
    <cellStyle name="Normal 6 7" xfId="185" xr:uid="{E6FFDE18-428F-433A-B0DD-E9D414FCDF7A}"/>
    <cellStyle name="Normal 6 8" xfId="175" xr:uid="{42A1B2C5-A25C-42E9-A8CA-213698CED3C2}"/>
    <cellStyle name="Normal 6 9" xfId="165" xr:uid="{4B116FB3-3C5E-4F45-95A0-35E8DBE07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0</xdr:rowOff>
    </xdr:from>
    <xdr:to>
      <xdr:col>0</xdr:col>
      <xdr:colOff>932688</xdr:colOff>
      <xdr:row>0</xdr:row>
      <xdr:rowOff>545592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486C43-D5B1-41E9-86EC-C22D1CD4E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0"/>
          <a:ext cx="551688" cy="545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9"/>
  <sheetViews>
    <sheetView tabSelected="1" zoomScaleNormal="100" zoomScaleSheetLayoutView="80" workbookViewId="0">
      <selection activeCell="A3" sqref="A3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7" t="s">
        <v>53</v>
      </c>
      <c r="B1" s="18"/>
      <c r="C1" s="19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12" t="s">
        <v>0</v>
      </c>
      <c r="B3" s="9">
        <f>B4+B13</f>
        <v>42475144.640000001</v>
      </c>
      <c r="C3" s="9">
        <f>C4+C13</f>
        <v>74540941.75999999</v>
      </c>
    </row>
    <row r="4" spans="1:3" ht="11.25" customHeight="1" x14ac:dyDescent="0.2">
      <c r="A4" s="13" t="s">
        <v>7</v>
      </c>
      <c r="B4" s="9">
        <f>SUM(B5:B11)</f>
        <v>1291659.6100000001</v>
      </c>
      <c r="C4" s="9">
        <f>SUM(C5:C11)</f>
        <v>67505118.549999997</v>
      </c>
    </row>
    <row r="5" spans="1:3" ht="11.25" customHeight="1" x14ac:dyDescent="0.2">
      <c r="A5" s="14" t="s">
        <v>14</v>
      </c>
      <c r="B5" s="10">
        <v>0</v>
      </c>
      <c r="C5" s="10">
        <v>62992277.939999998</v>
      </c>
    </row>
    <row r="6" spans="1:3" ht="11.25" customHeight="1" x14ac:dyDescent="0.2">
      <c r="A6" s="14" t="s">
        <v>15</v>
      </c>
      <c r="B6" s="10">
        <v>0</v>
      </c>
      <c r="C6" s="10">
        <v>828574.04</v>
      </c>
    </row>
    <row r="7" spans="1:3" ht="11.25" customHeight="1" x14ac:dyDescent="0.2">
      <c r="A7" s="14" t="s">
        <v>16</v>
      </c>
      <c r="B7" s="10">
        <v>0</v>
      </c>
      <c r="C7" s="10">
        <v>3684266.57</v>
      </c>
    </row>
    <row r="8" spans="1:3" ht="11.25" customHeight="1" x14ac:dyDescent="0.2">
      <c r="A8" s="14" t="s">
        <v>1</v>
      </c>
      <c r="B8" s="10">
        <v>0</v>
      </c>
      <c r="C8" s="10">
        <v>0</v>
      </c>
    </row>
    <row r="9" spans="1:3" ht="11.25" customHeight="1" x14ac:dyDescent="0.2">
      <c r="A9" s="14" t="s">
        <v>2</v>
      </c>
      <c r="B9" s="10">
        <v>1291659.6100000001</v>
      </c>
      <c r="C9" s="10">
        <v>0</v>
      </c>
    </row>
    <row r="10" spans="1:3" ht="11.25" customHeight="1" x14ac:dyDescent="0.2">
      <c r="A10" s="14" t="s">
        <v>17</v>
      </c>
      <c r="B10" s="10">
        <v>0</v>
      </c>
      <c r="C10" s="10">
        <v>0</v>
      </c>
    </row>
    <row r="11" spans="1:3" ht="11.25" customHeight="1" x14ac:dyDescent="0.2">
      <c r="A11" s="14" t="s">
        <v>18</v>
      </c>
      <c r="B11" s="10">
        <v>0</v>
      </c>
      <c r="C11" s="10">
        <v>0</v>
      </c>
    </row>
    <row r="12" spans="1:3" ht="11.25" customHeight="1" x14ac:dyDescent="0.2">
      <c r="A12" s="15"/>
      <c r="B12" s="10"/>
      <c r="C12" s="10"/>
    </row>
    <row r="13" spans="1:3" ht="11.25" customHeight="1" x14ac:dyDescent="0.2">
      <c r="A13" s="13" t="s">
        <v>8</v>
      </c>
      <c r="B13" s="9">
        <f>SUM(B14:B22)</f>
        <v>41183485.030000001</v>
      </c>
      <c r="C13" s="9">
        <f>SUM(C14:C22)</f>
        <v>7035823.209999999</v>
      </c>
    </row>
    <row r="14" spans="1:3" ht="11.25" customHeight="1" x14ac:dyDescent="0.2">
      <c r="A14" s="14" t="s">
        <v>19</v>
      </c>
      <c r="B14" s="10">
        <v>0</v>
      </c>
      <c r="C14" s="10">
        <v>0</v>
      </c>
    </row>
    <row r="15" spans="1:3" ht="11.25" customHeight="1" x14ac:dyDescent="0.2">
      <c r="A15" s="14" t="s">
        <v>20</v>
      </c>
      <c r="B15" s="10">
        <v>1178016.95</v>
      </c>
      <c r="C15" s="10">
        <v>0</v>
      </c>
    </row>
    <row r="16" spans="1:3" ht="11.25" customHeight="1" x14ac:dyDescent="0.2">
      <c r="A16" s="14" t="s">
        <v>21</v>
      </c>
      <c r="B16" s="10">
        <v>6722319.3399999999</v>
      </c>
      <c r="C16" s="10">
        <v>0</v>
      </c>
    </row>
    <row r="17" spans="1:3" ht="11.25" customHeight="1" x14ac:dyDescent="0.2">
      <c r="A17" s="14" t="s">
        <v>22</v>
      </c>
      <c r="B17" s="10">
        <v>0</v>
      </c>
      <c r="C17" s="10">
        <v>6562469.4699999997</v>
      </c>
    </row>
    <row r="18" spans="1:3" ht="11.25" customHeight="1" x14ac:dyDescent="0.2">
      <c r="A18" s="14" t="s">
        <v>23</v>
      </c>
      <c r="B18" s="10">
        <v>0</v>
      </c>
      <c r="C18" s="10">
        <v>443236.14</v>
      </c>
    </row>
    <row r="19" spans="1:3" ht="11.25" customHeight="1" x14ac:dyDescent="0.2">
      <c r="A19" s="14" t="s">
        <v>24</v>
      </c>
      <c r="B19" s="10">
        <v>33283148.739999998</v>
      </c>
      <c r="C19" s="10">
        <v>0</v>
      </c>
    </row>
    <row r="20" spans="1:3" ht="11.25" customHeight="1" x14ac:dyDescent="0.2">
      <c r="A20" s="14" t="s">
        <v>25</v>
      </c>
      <c r="B20" s="10">
        <v>0</v>
      </c>
      <c r="C20" s="10">
        <v>30117.599999999999</v>
      </c>
    </row>
    <row r="21" spans="1:3" ht="11.25" customHeight="1" x14ac:dyDescent="0.2">
      <c r="A21" s="14" t="s">
        <v>26</v>
      </c>
      <c r="B21" s="10">
        <v>0</v>
      </c>
      <c r="C21" s="10">
        <v>0</v>
      </c>
    </row>
    <row r="22" spans="1:3" ht="11.25" customHeight="1" x14ac:dyDescent="0.2">
      <c r="A22" s="14" t="s">
        <v>27</v>
      </c>
      <c r="B22" s="10">
        <v>0</v>
      </c>
      <c r="C22" s="10">
        <v>0</v>
      </c>
    </row>
    <row r="23" spans="1:3" s="4" customFormat="1" ht="11.25" customHeight="1" x14ac:dyDescent="0.2">
      <c r="A23" s="16"/>
      <c r="B23" s="10"/>
      <c r="C23" s="10"/>
    </row>
    <row r="24" spans="1:3" s="4" customFormat="1" ht="11.25" customHeight="1" x14ac:dyDescent="0.2">
      <c r="A24" s="12" t="s">
        <v>3</v>
      </c>
      <c r="B24" s="9">
        <f>B25+B35</f>
        <v>8253787.7699999996</v>
      </c>
      <c r="C24" s="9">
        <f>C25+C35</f>
        <v>456858.73</v>
      </c>
    </row>
    <row r="25" spans="1:3" ht="11.25" customHeight="1" x14ac:dyDescent="0.2">
      <c r="A25" s="13" t="s">
        <v>9</v>
      </c>
      <c r="B25" s="9">
        <f>SUM(B26:B33)</f>
        <v>8253787.7699999996</v>
      </c>
      <c r="C25" s="9">
        <f>SUM(C26:C33)</f>
        <v>456858.73</v>
      </c>
    </row>
    <row r="26" spans="1:3" ht="11.25" customHeight="1" x14ac:dyDescent="0.2">
      <c r="A26" s="14" t="s">
        <v>28</v>
      </c>
      <c r="B26" s="10">
        <v>8253766.7199999997</v>
      </c>
      <c r="C26" s="10">
        <v>0</v>
      </c>
    </row>
    <row r="27" spans="1:3" ht="11.25" customHeight="1" x14ac:dyDescent="0.2">
      <c r="A27" s="14" t="s">
        <v>29</v>
      </c>
      <c r="B27" s="10">
        <v>0</v>
      </c>
      <c r="C27" s="10">
        <v>0</v>
      </c>
    </row>
    <row r="28" spans="1:3" ht="11.25" customHeight="1" x14ac:dyDescent="0.2">
      <c r="A28" s="14" t="s">
        <v>30</v>
      </c>
      <c r="B28" s="10">
        <v>0</v>
      </c>
      <c r="C28" s="10">
        <v>0</v>
      </c>
    </row>
    <row r="29" spans="1:3" ht="11.25" customHeight="1" x14ac:dyDescent="0.2">
      <c r="A29" s="14" t="s">
        <v>31</v>
      </c>
      <c r="B29" s="10">
        <v>0</v>
      </c>
      <c r="C29" s="10">
        <v>0</v>
      </c>
    </row>
    <row r="30" spans="1:3" ht="11.25" customHeight="1" x14ac:dyDescent="0.2">
      <c r="A30" s="14" t="s">
        <v>32</v>
      </c>
      <c r="B30" s="10">
        <v>0</v>
      </c>
      <c r="C30" s="10">
        <v>0</v>
      </c>
    </row>
    <row r="31" spans="1:3" ht="11.25" customHeight="1" x14ac:dyDescent="0.2">
      <c r="A31" s="14" t="s">
        <v>33</v>
      </c>
      <c r="B31" s="10">
        <v>0</v>
      </c>
      <c r="C31" s="10">
        <v>0</v>
      </c>
    </row>
    <row r="32" spans="1:3" ht="11.25" customHeight="1" x14ac:dyDescent="0.2">
      <c r="A32" s="14" t="s">
        <v>34</v>
      </c>
      <c r="B32" s="10">
        <v>0</v>
      </c>
      <c r="C32" s="10">
        <v>456858.73</v>
      </c>
    </row>
    <row r="33" spans="1:3" ht="11.25" customHeight="1" x14ac:dyDescent="0.2">
      <c r="A33" s="14" t="s">
        <v>35</v>
      </c>
      <c r="B33" s="10">
        <v>21.05</v>
      </c>
      <c r="C33" s="10">
        <v>0</v>
      </c>
    </row>
    <row r="34" spans="1:3" ht="11.25" customHeight="1" x14ac:dyDescent="0.2">
      <c r="A34" s="15"/>
      <c r="B34" s="10"/>
      <c r="C34" s="10"/>
    </row>
    <row r="35" spans="1:3" ht="11.25" customHeight="1" x14ac:dyDescent="0.2">
      <c r="A35" s="13" t="s">
        <v>10</v>
      </c>
      <c r="B35" s="9">
        <f>SUM(B36:B41)</f>
        <v>0</v>
      </c>
      <c r="C35" s="9">
        <f>SUM(C36:C41)</f>
        <v>0</v>
      </c>
    </row>
    <row r="36" spans="1:3" ht="11.25" customHeight="1" x14ac:dyDescent="0.2">
      <c r="A36" s="14" t="s">
        <v>36</v>
      </c>
      <c r="B36" s="10">
        <v>0</v>
      </c>
      <c r="C36" s="10">
        <v>0</v>
      </c>
    </row>
    <row r="37" spans="1:3" ht="11.25" customHeight="1" x14ac:dyDescent="0.2">
      <c r="A37" s="14" t="s">
        <v>37</v>
      </c>
      <c r="B37" s="10">
        <v>0</v>
      </c>
      <c r="C37" s="10">
        <v>0</v>
      </c>
    </row>
    <row r="38" spans="1:3" ht="11.25" customHeight="1" x14ac:dyDescent="0.2">
      <c r="A38" s="14" t="s">
        <v>38</v>
      </c>
      <c r="B38" s="10">
        <v>0</v>
      </c>
      <c r="C38" s="10">
        <v>0</v>
      </c>
    </row>
    <row r="39" spans="1:3" ht="11.25" customHeight="1" x14ac:dyDescent="0.2">
      <c r="A39" s="14" t="s">
        <v>39</v>
      </c>
      <c r="B39" s="10">
        <v>0</v>
      </c>
      <c r="C39" s="10">
        <v>0</v>
      </c>
    </row>
    <row r="40" spans="1:3" ht="11.25" customHeight="1" x14ac:dyDescent="0.2">
      <c r="A40" s="14" t="s">
        <v>51</v>
      </c>
      <c r="B40" s="10">
        <v>0</v>
      </c>
      <c r="C40" s="10">
        <v>0</v>
      </c>
    </row>
    <row r="41" spans="1:3" ht="11.25" customHeight="1" x14ac:dyDescent="0.2">
      <c r="A41" s="14" t="s">
        <v>40</v>
      </c>
      <c r="B41" s="10">
        <v>0</v>
      </c>
      <c r="C41" s="10">
        <v>0</v>
      </c>
    </row>
    <row r="42" spans="1:3" ht="11.25" customHeight="1" x14ac:dyDescent="0.2">
      <c r="A42" s="15"/>
      <c r="B42" s="10"/>
      <c r="C42" s="10"/>
    </row>
    <row r="43" spans="1:3" s="4" customFormat="1" ht="11.25" customHeight="1" x14ac:dyDescent="0.2">
      <c r="A43" s="12" t="s">
        <v>48</v>
      </c>
      <c r="B43" s="9">
        <f>B45+B50+B57</f>
        <v>37025115.960000001</v>
      </c>
      <c r="C43" s="9">
        <f>C45+C50+C57</f>
        <v>12756247.880000001</v>
      </c>
    </row>
    <row r="44" spans="1:3" s="4" customFormat="1" ht="11.25" customHeight="1" x14ac:dyDescent="0.2">
      <c r="A44" s="12"/>
      <c r="B44" s="10"/>
      <c r="C44" s="10"/>
    </row>
    <row r="45" spans="1:3" ht="11.25" customHeight="1" x14ac:dyDescent="0.2">
      <c r="A45" s="13" t="s">
        <v>11</v>
      </c>
      <c r="B45" s="9">
        <f>SUM(B46:B48)</f>
        <v>0</v>
      </c>
      <c r="C45" s="9">
        <f>SUM(C46:C48)</f>
        <v>0</v>
      </c>
    </row>
    <row r="46" spans="1:3" ht="11.25" customHeight="1" x14ac:dyDescent="0.2">
      <c r="A46" s="14" t="s">
        <v>4</v>
      </c>
      <c r="B46" s="10">
        <v>0</v>
      </c>
      <c r="C46" s="10">
        <v>0</v>
      </c>
    </row>
    <row r="47" spans="1:3" ht="11.25" customHeight="1" x14ac:dyDescent="0.2">
      <c r="A47" s="14" t="s">
        <v>41</v>
      </c>
      <c r="B47" s="10">
        <v>0</v>
      </c>
      <c r="C47" s="10">
        <v>0</v>
      </c>
    </row>
    <row r="48" spans="1:3" ht="11.25" customHeight="1" x14ac:dyDescent="0.2">
      <c r="A48" s="14" t="s">
        <v>42</v>
      </c>
      <c r="B48" s="10">
        <v>0</v>
      </c>
      <c r="C48" s="10">
        <v>0</v>
      </c>
    </row>
    <row r="49" spans="1:3" ht="11.25" customHeight="1" x14ac:dyDescent="0.2">
      <c r="A49" s="15"/>
      <c r="B49" s="10"/>
      <c r="C49" s="10"/>
    </row>
    <row r="50" spans="1:3" ht="11.25" customHeight="1" x14ac:dyDescent="0.2">
      <c r="A50" s="13" t="s">
        <v>49</v>
      </c>
      <c r="B50" s="9">
        <f>SUM(B51:B55)</f>
        <v>37025115.960000001</v>
      </c>
      <c r="C50" s="9">
        <f>SUM(C51:C55)</f>
        <v>12756247.880000001</v>
      </c>
    </row>
    <row r="51" spans="1:3" ht="11.25" customHeight="1" x14ac:dyDescent="0.2">
      <c r="A51" s="14" t="s">
        <v>54</v>
      </c>
      <c r="B51" s="10">
        <v>0</v>
      </c>
      <c r="C51" s="10">
        <v>12756247.880000001</v>
      </c>
    </row>
    <row r="52" spans="1:3" ht="11.25" customHeight="1" x14ac:dyDescent="0.2">
      <c r="A52" s="14" t="s">
        <v>43</v>
      </c>
      <c r="B52" s="10">
        <v>37025115.960000001</v>
      </c>
      <c r="C52" s="10">
        <v>0</v>
      </c>
    </row>
    <row r="53" spans="1:3" ht="11.25" customHeight="1" x14ac:dyDescent="0.2">
      <c r="A53" s="14" t="s">
        <v>5</v>
      </c>
      <c r="B53" s="10">
        <v>0</v>
      </c>
      <c r="C53" s="10">
        <v>0</v>
      </c>
    </row>
    <row r="54" spans="1:3" ht="11.25" customHeight="1" x14ac:dyDescent="0.2">
      <c r="A54" s="14" t="s">
        <v>6</v>
      </c>
      <c r="B54" s="10">
        <v>0</v>
      </c>
      <c r="C54" s="10">
        <v>0</v>
      </c>
    </row>
    <row r="55" spans="1:3" ht="11.25" customHeight="1" x14ac:dyDescent="0.2">
      <c r="A55" s="14" t="s">
        <v>44</v>
      </c>
      <c r="B55" s="10">
        <v>0</v>
      </c>
      <c r="C55" s="10">
        <v>0</v>
      </c>
    </row>
    <row r="56" spans="1:3" ht="11.25" customHeight="1" x14ac:dyDescent="0.2">
      <c r="A56" s="15"/>
      <c r="B56" s="10"/>
      <c r="C56" s="10"/>
    </row>
    <row r="57" spans="1:3" ht="11.25" customHeight="1" x14ac:dyDescent="0.2">
      <c r="A57" s="13" t="s">
        <v>45</v>
      </c>
      <c r="B57" s="9">
        <f>SUM(B58:B59)</f>
        <v>0</v>
      </c>
      <c r="C57" s="9">
        <f>SUM(C58:C59)</f>
        <v>0</v>
      </c>
    </row>
    <row r="58" spans="1:3" ht="11.25" customHeight="1" x14ac:dyDescent="0.2">
      <c r="A58" s="14" t="s">
        <v>46</v>
      </c>
      <c r="B58" s="10">
        <v>0</v>
      </c>
      <c r="C58" s="10">
        <v>0</v>
      </c>
    </row>
    <row r="59" spans="1:3" ht="11.25" customHeight="1" x14ac:dyDescent="0.2">
      <c r="A59" s="14" t="s">
        <v>47</v>
      </c>
      <c r="B59" s="10">
        <v>0</v>
      </c>
      <c r="C59" s="10">
        <v>0</v>
      </c>
    </row>
    <row r="60" spans="1:3" ht="11.25" customHeight="1" x14ac:dyDescent="0.2">
      <c r="A60" s="16"/>
      <c r="B60" s="8"/>
      <c r="C60" s="8"/>
    </row>
    <row r="62" spans="1:3" ht="27" customHeight="1" x14ac:dyDescent="0.2">
      <c r="A62" s="20" t="s">
        <v>52</v>
      </c>
      <c r="B62" s="21"/>
      <c r="C62" s="21"/>
    </row>
    <row r="68" spans="1:3" x14ac:dyDescent="0.2">
      <c r="A68" s="11"/>
      <c r="B68" s="22"/>
      <c r="C68" s="22"/>
    </row>
    <row r="69" spans="1:3" x14ac:dyDescent="0.2">
      <c r="A69" s="11"/>
      <c r="B69" s="22"/>
      <c r="C69" s="22"/>
    </row>
  </sheetData>
  <sheetProtection formatRows="0" autoFilter="0"/>
  <mergeCells count="4">
    <mergeCell ref="A1:C1"/>
    <mergeCell ref="A62:C62"/>
    <mergeCell ref="B68:C68"/>
    <mergeCell ref="B69:C69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2026-10-19T15:26:22Z</cp:lastPrinted>
  <dcterms:created xsi:type="dcterms:W3CDTF">2012-12-11T20:26:08Z</dcterms:created>
  <dcterms:modified xsi:type="dcterms:W3CDTF">2026-10-19T15:26:26Z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