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D172860E-9C2E-43BB-8DD1-2C7AEEE9056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<sst xmlns="http://schemas.openxmlformats.org/spreadsheetml/2006/main" count="56" uniqueCount="56">
  <si>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</si>
  <si>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</si>
  <si>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</si>
  <si>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</si>
  <si>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</si>
  <si>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</si>
  <si>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</si>
  <si>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</si>
  <si>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</si>
  <si>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</si>
  <si>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</si>
  <si>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</si>
  <si>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</si>
  <si>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</si>
  <si>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</si>
  <si>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</si>
  <si>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</si>
  <si>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</si>
  <si>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</si>
  <si>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</si>
  <si>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</si>
  <si>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</si>
  <si>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</si>
  <si>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</si>
  <si>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</si>
  <si>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</si>
  <si>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</si>
  <si>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</si>
  <si>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</si>
  <si>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</si>
  <si>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</si>
  <si>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</si>
  <si>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</si>
  <si>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</si>
  <si>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</si>
  <si>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</si>
  <si>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</si>
  <si>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</si>
  <si>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</si>
  <si>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</si>
  <si>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</si>
  <si>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</si>
  <si>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</si>
  <si>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</si>
  <si>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</si>
  <si>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</si>
  <si>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</si>
  <si>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</si>
  <si>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</si>
  <si>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</si>
  <si>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</si>
  <si>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</si>
  <si>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</si>
  <si>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</si>
  <si>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</si>
  <si>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COMITÉ MUNICIPAL DE AGUA POTABLE Y ALCANTARILLADO DE SALAMANCA, GUANAJUATO.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</si>
</sst>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5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8" xr:uid="{C921D78D-A597-4D6A-A95B-AFFF64711BCE}"/>
    <cellStyle name="Millares 2 2 3" xfId="38" xr:uid="{B7C30E8B-E09E-4B34-AEEB-F77D82B2FDCF}"/>
    <cellStyle name="Millares 2 2 4" xfId="28" xr:uid="{60E2842B-2247-4E87-9746-34BD00F33A8F}"/>
    <cellStyle name="Millares 2 2 5" xfId="18" xr:uid="{AC7F4B9C-55B5-4302-91C1-FC36F0DB2ED6}"/>
    <cellStyle name="Millares 2 3" xfId="4" xr:uid="{00000000-0005-0000-0000-000003000000}"/>
    <cellStyle name="Millares 2 3 2" xfId="49" xr:uid="{466C875F-D9C1-4F9F-90EE-4461A17A7813}"/>
    <cellStyle name="Millares 2 3 3" xfId="39" xr:uid="{85110777-7D05-48E7-B943-A0C54833CA67}"/>
    <cellStyle name="Millares 2 3 4" xfId="29" xr:uid="{4564DCA5-F457-4CCF-BE20-BF62FEAFAF44}"/>
    <cellStyle name="Millares 2 3 5" xfId="19" xr:uid="{19910716-A5D0-48FC-A121-2FE01630E1AA}"/>
    <cellStyle name="Millares 2 4" xfId="16" xr:uid="{00000000-0005-0000-0000-000004000000}"/>
    <cellStyle name="Millares 2 4 2" xfId="56" xr:uid="{F6614121-2B15-4149-804A-5D2771A5BCD7}"/>
    <cellStyle name="Millares 2 4 3" xfId="46" xr:uid="{07D4FE0C-AABC-4DD8-A475-7CB855D5492C}"/>
    <cellStyle name="Millares 2 4 4" xfId="36" xr:uid="{20FDCEA6-5CB9-4E55-A19C-3C903330D06E}"/>
    <cellStyle name="Millares 2 4 5" xfId="26" xr:uid="{4C7D2A4F-2111-4577-B527-CDC1D9413A1D}"/>
    <cellStyle name="Millares 2 5" xfId="47" xr:uid="{80750E5B-D92C-44AE-902D-4333722029D1}"/>
    <cellStyle name="Millares 2 6" xfId="37" xr:uid="{C9DB8D22-0131-4798-96F2-62E30472838F}"/>
    <cellStyle name="Millares 2 7" xfId="27" xr:uid="{D015E4A4-8B99-4B15-8B5F-83DB96F95A06}"/>
    <cellStyle name="Millares 2 8" xfId="17" xr:uid="{FCEBF577-3E8B-4061-992A-31EC7F8B4EDA}"/>
    <cellStyle name="Millares 3" xfId="5" xr:uid="{00000000-0005-0000-0000-000005000000}"/>
    <cellStyle name="Millares 3 2" xfId="50" xr:uid="{54E74E1B-9943-4C09-A5B7-1CA07CA8623C}"/>
    <cellStyle name="Millares 3 3" xfId="40" xr:uid="{1FE99D3E-0143-4D44-82F2-352E8F236A79}"/>
    <cellStyle name="Millares 3 4" xfId="30" xr:uid="{E2A3FF54-EFF3-45AF-A9C3-5412246929FA}"/>
    <cellStyle name="Millares 3 5" xfId="20" xr:uid="{2D80057F-41C8-43F3-B05C-DB9D25055F91}"/>
    <cellStyle name="Moneda 2" xfId="6" xr:uid="{00000000-0005-0000-0000-000006000000}"/>
    <cellStyle name="Moneda 2 2" xfId="51" xr:uid="{BEC3977B-5A2F-479D-9A9C-21C4916172F5}"/>
    <cellStyle name="Moneda 2 3" xfId="41" xr:uid="{3FE49F84-18FE-4F31-91BC-44DD3E57BD5A}"/>
    <cellStyle name="Moneda 2 4" xfId="31" xr:uid="{8F8FADB2-6C78-4BC6-81D2-256746CF1F7F}"/>
    <cellStyle name="Moneda 2 5" xfId="21" xr:uid="{32C6EF63-2781-4888-9DEE-5090FC13D5A6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52" xr:uid="{84E01AFE-49F6-4CB2-A0B0-F74A6EB76B21}"/>
    <cellStyle name="Normal 2 4" xfId="42" xr:uid="{AA1AC287-940B-4E73-A349-45A99C4F4BDA}"/>
    <cellStyle name="Normal 2 5" xfId="32" xr:uid="{0EDB8685-7749-427D-B456-056CD512ABD1}"/>
    <cellStyle name="Normal 2 6" xfId="22" xr:uid="{5EE464E4-A89C-4941-86F9-4CBA516B8DEC}"/>
    <cellStyle name="Normal 3" xfId="9" xr:uid="{00000000-0005-0000-0000-00000A000000}"/>
    <cellStyle name="Normal 3 2" xfId="53" xr:uid="{71C371EE-E2D6-4177-8244-FC287A2731E1}"/>
    <cellStyle name="Normal 3 3" xfId="43" xr:uid="{57708D91-080C-444A-97A3-DA6119122080}"/>
    <cellStyle name="Normal 3 4" xfId="33" xr:uid="{50EC3B8A-89BC-4CE6-920B-BEE792B0515E}"/>
    <cellStyle name="Normal 3 5" xfId="23" xr:uid="{2A08F372-3331-45ED-96F7-9585B5E0A1CC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55" xr:uid="{8D0FCE58-41DD-409B-B92E-F7DC49611699}"/>
    <cellStyle name="Normal 6 2 3" xfId="45" xr:uid="{9EDC517D-489F-4A22-9C70-BFD0AA86D041}"/>
    <cellStyle name="Normal 6 2 4" xfId="35" xr:uid="{97D5FF65-C02A-4AB6-B62A-ADCE1FDD8AE3}"/>
    <cellStyle name="Normal 6 2 5" xfId="25" xr:uid="{9DE6C9F1-A3D6-46C8-93FE-4DED24EAA3F2}"/>
    <cellStyle name="Normal 6 3" xfId="54" xr:uid="{C1D9417D-2CAD-4C33-8F9E-3073CD555348}"/>
    <cellStyle name="Normal 6 4" xfId="44" xr:uid="{59E1F957-501C-48FA-92DE-020EC085F1F6}"/>
    <cellStyle name="Normal 6 5" xfId="34" xr:uid="{19979DE0-6DF7-4D4C-A7CB-834AC0A90CD3}"/>
    <cellStyle name="Normal 6 6" xfId="24" xr:uid="{2BA5E354-EEE9-436E-AED6-F88D60042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19050</xdr:rowOff>
    </xdr:from>
    <xdr:to>
      <xdr:col>0</xdr:col>
      <xdr:colOff>789813</xdr:colOff>
      <xdr:row>0</xdr:row>
      <xdr:rowOff>564642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365F39-F2F2-4630-B292-5D6792D1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905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2" sqref="A72:XFD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1"/>
      <c r="C3" s="11"/>
    </row>
    <row r="4" spans="1:4" x14ac:dyDescent="0.2">
      <c r="A4" s="7" t="s">
        <v>44</v>
      </c>
      <c r="B4" s="12">
        <f>SUM(B5:B11)</f>
        <v>81091124.730000004</v>
      </c>
      <c r="C4" s="12">
        <f>SUM(C5:C11)</f>
        <v>311737054.22000003</v>
      </c>
      <c r="D4" s="2"/>
    </row>
    <row r="5" spans="1:4" x14ac:dyDescent="0.2">
      <c r="A5" s="8" t="s">
        <v>1</v>
      </c>
      <c r="B5" s="13">
        <v>0</v>
      </c>
      <c r="C5" s="13">
        <v>0</v>
      </c>
      <c r="D5" s="4">
        <v>4110</v>
      </c>
    </row>
    <row r="6" spans="1:4" x14ac:dyDescent="0.2">
      <c r="A6" s="8" t="s">
        <v>34</v>
      </c>
      <c r="B6" s="13">
        <v>0</v>
      </c>
      <c r="C6" s="13">
        <v>0</v>
      </c>
      <c r="D6" s="4">
        <v>4120</v>
      </c>
    </row>
    <row r="7" spans="1:4" x14ac:dyDescent="0.2">
      <c r="A7" s="8" t="s">
        <v>11</v>
      </c>
      <c r="B7" s="13">
        <v>0</v>
      </c>
      <c r="C7" s="13">
        <v>0</v>
      </c>
      <c r="D7" s="4">
        <v>4130</v>
      </c>
    </row>
    <row r="8" spans="1:4" x14ac:dyDescent="0.2">
      <c r="A8" s="8" t="s">
        <v>2</v>
      </c>
      <c r="B8" s="13">
        <v>0</v>
      </c>
      <c r="C8" s="13">
        <v>0</v>
      </c>
      <c r="D8" s="4">
        <v>4140</v>
      </c>
    </row>
    <row r="9" spans="1:4" x14ac:dyDescent="0.2">
      <c r="A9" s="8" t="s">
        <v>45</v>
      </c>
      <c r="B9" s="13">
        <v>0</v>
      </c>
      <c r="C9" s="13">
        <v>0</v>
      </c>
      <c r="D9" s="4">
        <v>4150</v>
      </c>
    </row>
    <row r="10" spans="1:4" x14ac:dyDescent="0.2">
      <c r="A10" s="8" t="s">
        <v>46</v>
      </c>
      <c r="B10" s="13">
        <v>0</v>
      </c>
      <c r="C10" s="13">
        <v>0</v>
      </c>
      <c r="D10" s="4">
        <v>4160</v>
      </c>
    </row>
    <row r="11" spans="1:4" ht="11.25" customHeight="1" x14ac:dyDescent="0.2">
      <c r="A11" s="8" t="s">
        <v>47</v>
      </c>
      <c r="B11" s="13">
        <v>81091124.730000004</v>
      </c>
      <c r="C11" s="13">
        <v>311737054.22000003</v>
      </c>
      <c r="D11" s="4">
        <v>4170</v>
      </c>
    </row>
    <row r="12" spans="1:4" ht="11.25" customHeight="1" x14ac:dyDescent="0.2">
      <c r="A12" s="8"/>
      <c r="B12" s="11"/>
      <c r="C12" s="11"/>
      <c r="D12" s="2"/>
    </row>
    <row r="13" spans="1:4" ht="33.75" x14ac:dyDescent="0.2">
      <c r="A13" s="7" t="s">
        <v>48</v>
      </c>
      <c r="B13" s="12">
        <f>SUM(B14:B15)</f>
        <v>3665557.1</v>
      </c>
      <c r="C13" s="12">
        <f>SUM(C14:C15)</f>
        <v>8106338.25</v>
      </c>
      <c r="D13" s="2"/>
    </row>
    <row r="14" spans="1:4" ht="22.5" x14ac:dyDescent="0.2">
      <c r="A14" s="8" t="s">
        <v>49</v>
      </c>
      <c r="B14" s="13">
        <v>0</v>
      </c>
      <c r="C14" s="13">
        <v>0</v>
      </c>
      <c r="D14" s="4">
        <v>4210</v>
      </c>
    </row>
    <row r="15" spans="1:4" ht="11.25" customHeight="1" x14ac:dyDescent="0.2">
      <c r="A15" s="8" t="s">
        <v>50</v>
      </c>
      <c r="B15" s="13">
        <v>3665557.1</v>
      </c>
      <c r="C15" s="13">
        <v>8106338.25</v>
      </c>
      <c r="D15" s="4">
        <v>4220</v>
      </c>
    </row>
    <row r="16" spans="1:4" ht="11.25" customHeight="1" x14ac:dyDescent="0.2">
      <c r="A16" s="8"/>
      <c r="B16" s="11"/>
      <c r="C16" s="11"/>
      <c r="D16" s="2"/>
    </row>
    <row r="17" spans="1:5" ht="11.25" customHeight="1" x14ac:dyDescent="0.2">
      <c r="A17" s="7" t="s">
        <v>39</v>
      </c>
      <c r="B17" s="12">
        <f>SUM(B18:B22)</f>
        <v>1421367.37</v>
      </c>
      <c r="C17" s="12">
        <f>SUM(C18:C22)</f>
        <v>12206019.539999999</v>
      </c>
      <c r="D17" s="2"/>
    </row>
    <row r="18" spans="1:5" ht="11.25" customHeight="1" x14ac:dyDescent="0.2">
      <c r="A18" s="8" t="s">
        <v>35</v>
      </c>
      <c r="B18" s="13">
        <v>0</v>
      </c>
      <c r="C18" s="13">
        <v>0</v>
      </c>
      <c r="D18" s="4">
        <v>4310</v>
      </c>
    </row>
    <row r="19" spans="1:5" ht="11.25" customHeight="1" x14ac:dyDescent="0.2">
      <c r="A19" s="8" t="s">
        <v>12</v>
      </c>
      <c r="B19" s="13">
        <v>0</v>
      </c>
      <c r="C19" s="13">
        <v>0</v>
      </c>
      <c r="D19" s="4">
        <v>4320</v>
      </c>
    </row>
    <row r="20" spans="1:5" ht="11.25" customHeight="1" x14ac:dyDescent="0.2">
      <c r="A20" s="8" t="s">
        <v>13</v>
      </c>
      <c r="B20" s="13">
        <v>0</v>
      </c>
      <c r="C20" s="13">
        <v>0</v>
      </c>
      <c r="D20" s="4">
        <v>4330</v>
      </c>
    </row>
    <row r="21" spans="1:5" ht="11.25" customHeight="1" x14ac:dyDescent="0.2">
      <c r="A21" s="8" t="s">
        <v>14</v>
      </c>
      <c r="B21" s="13">
        <v>0</v>
      </c>
      <c r="C21" s="13">
        <v>0</v>
      </c>
      <c r="D21" s="4">
        <v>4340</v>
      </c>
    </row>
    <row r="22" spans="1:5" ht="11.25" customHeight="1" x14ac:dyDescent="0.2">
      <c r="A22" s="8" t="s">
        <v>15</v>
      </c>
      <c r="B22" s="13">
        <v>1421367.37</v>
      </c>
      <c r="C22" s="13">
        <v>12206019.539999999</v>
      </c>
      <c r="D22" s="4">
        <v>4390</v>
      </c>
    </row>
    <row r="23" spans="1:5" ht="11.25" customHeight="1" x14ac:dyDescent="0.2">
      <c r="A23" s="9"/>
      <c r="B23" s="11"/>
      <c r="C23" s="11"/>
      <c r="D23" s="2"/>
    </row>
    <row r="24" spans="1:5" ht="11.25" customHeight="1" x14ac:dyDescent="0.2">
      <c r="A24" s="6" t="s">
        <v>9</v>
      </c>
      <c r="B24" s="12">
        <f>SUM(B4+B13+B17)</f>
        <v>86178049.200000003</v>
      </c>
      <c r="C24" s="14">
        <f>SUM(C4+C13+C17)</f>
        <v>332049412.01000005</v>
      </c>
      <c r="D24" s="2"/>
    </row>
    <row r="25" spans="1:5" ht="11.25" customHeight="1" x14ac:dyDescent="0.2">
      <c r="A25" s="10"/>
      <c r="B25" s="11"/>
      <c r="C25" s="11"/>
      <c r="D25" s="2"/>
      <c r="E25" s="2"/>
    </row>
    <row r="26" spans="1:5" s="2" customFormat="1" ht="11.25" customHeight="1" x14ac:dyDescent="0.2">
      <c r="A26" s="6" t="s">
        <v>8</v>
      </c>
      <c r="B26" s="11"/>
      <c r="C26" s="11"/>
      <c r="E26" s="1"/>
    </row>
    <row r="27" spans="1:5" ht="11.25" customHeight="1" x14ac:dyDescent="0.2">
      <c r="A27" s="7" t="s">
        <v>40</v>
      </c>
      <c r="B27" s="12">
        <f>SUM(B28:B30)</f>
        <v>45995591</v>
      </c>
      <c r="C27" s="12">
        <f>SUM(C28:C30)</f>
        <v>219366690.28000003</v>
      </c>
      <c r="D27" s="2"/>
    </row>
    <row r="28" spans="1:5" ht="11.25" customHeight="1" x14ac:dyDescent="0.2">
      <c r="A28" s="8" t="s">
        <v>36</v>
      </c>
      <c r="B28" s="13">
        <v>26938938.100000001</v>
      </c>
      <c r="C28" s="13">
        <v>113289929.5</v>
      </c>
      <c r="D28" s="4">
        <v>5110</v>
      </c>
    </row>
    <row r="29" spans="1:5" ht="11.25" customHeight="1" x14ac:dyDescent="0.2">
      <c r="A29" s="8" t="s">
        <v>16</v>
      </c>
      <c r="B29" s="13">
        <v>3861733.88</v>
      </c>
      <c r="C29" s="13">
        <v>23070734.239999998</v>
      </c>
      <c r="D29" s="4">
        <v>5120</v>
      </c>
    </row>
    <row r="30" spans="1:5" ht="11.25" customHeight="1" x14ac:dyDescent="0.2">
      <c r="A30" s="8" t="s">
        <v>17</v>
      </c>
      <c r="B30" s="13">
        <v>15194919.02</v>
      </c>
      <c r="C30" s="13">
        <v>83006026.540000007</v>
      </c>
      <c r="D30" s="4">
        <v>5130</v>
      </c>
    </row>
    <row r="31" spans="1:5" ht="11.25" customHeight="1" x14ac:dyDescent="0.2">
      <c r="A31" s="8"/>
      <c r="B31" s="11"/>
      <c r="C31" s="11"/>
      <c r="D31" s="2"/>
    </row>
    <row r="32" spans="1:5" ht="11.25" customHeight="1" x14ac:dyDescent="0.2">
      <c r="A32" s="7" t="s">
        <v>51</v>
      </c>
      <c r="B32" s="12">
        <f>SUM(B33:B41)</f>
        <v>0</v>
      </c>
      <c r="C32" s="12">
        <f>SUM(C33:C41)</f>
        <v>0</v>
      </c>
      <c r="D32" s="2"/>
    </row>
    <row r="33" spans="1:4" ht="11.25" customHeight="1" x14ac:dyDescent="0.2">
      <c r="A33" s="8" t="s">
        <v>18</v>
      </c>
      <c r="B33" s="13">
        <v>0</v>
      </c>
      <c r="C33" s="13">
        <v>0</v>
      </c>
      <c r="D33" s="4">
        <v>5210</v>
      </c>
    </row>
    <row r="34" spans="1:4" ht="11.25" customHeight="1" x14ac:dyDescent="0.2">
      <c r="A34" s="8" t="s">
        <v>19</v>
      </c>
      <c r="B34" s="13">
        <v>0</v>
      </c>
      <c r="C34" s="13">
        <v>0</v>
      </c>
      <c r="D34" s="4">
        <v>5220</v>
      </c>
    </row>
    <row r="35" spans="1:4" ht="11.25" customHeight="1" x14ac:dyDescent="0.2">
      <c r="A35" s="8" t="s">
        <v>20</v>
      </c>
      <c r="B35" s="13">
        <v>0</v>
      </c>
      <c r="C35" s="13">
        <v>0</v>
      </c>
      <c r="D35" s="4">
        <v>5230</v>
      </c>
    </row>
    <row r="36" spans="1:4" ht="11.25" customHeight="1" x14ac:dyDescent="0.2">
      <c r="A36" s="8" t="s">
        <v>21</v>
      </c>
      <c r="B36" s="13">
        <v>0</v>
      </c>
      <c r="C36" s="13">
        <v>0</v>
      </c>
      <c r="D36" s="4">
        <v>5240</v>
      </c>
    </row>
    <row r="37" spans="1:4" ht="11.25" customHeight="1" x14ac:dyDescent="0.2">
      <c r="A37" s="8" t="s">
        <v>22</v>
      </c>
      <c r="B37" s="13">
        <v>0</v>
      </c>
      <c r="C37" s="13">
        <v>0</v>
      </c>
      <c r="D37" s="4">
        <v>5250</v>
      </c>
    </row>
    <row r="38" spans="1:4" ht="11.25" customHeight="1" x14ac:dyDescent="0.2">
      <c r="A38" s="8" t="s">
        <v>23</v>
      </c>
      <c r="B38" s="13">
        <v>0</v>
      </c>
      <c r="C38" s="13">
        <v>0</v>
      </c>
      <c r="D38" s="4">
        <v>5260</v>
      </c>
    </row>
    <row r="39" spans="1:4" ht="11.25" customHeight="1" x14ac:dyDescent="0.2">
      <c r="A39" s="8" t="s">
        <v>24</v>
      </c>
      <c r="B39" s="13">
        <v>0</v>
      </c>
      <c r="C39" s="13">
        <v>0</v>
      </c>
      <c r="D39" s="4">
        <v>5270</v>
      </c>
    </row>
    <row r="40" spans="1:4" ht="11.25" customHeight="1" x14ac:dyDescent="0.2">
      <c r="A40" s="8" t="s">
        <v>6</v>
      </c>
      <c r="B40" s="13">
        <v>0</v>
      </c>
      <c r="C40" s="13">
        <v>0</v>
      </c>
      <c r="D40" s="4">
        <v>5280</v>
      </c>
    </row>
    <row r="41" spans="1:4" ht="11.25" customHeight="1" x14ac:dyDescent="0.2">
      <c r="A41" s="8" t="s">
        <v>25</v>
      </c>
      <c r="B41" s="13">
        <v>0</v>
      </c>
      <c r="C41" s="13">
        <v>0</v>
      </c>
      <c r="D41" s="4">
        <v>5290</v>
      </c>
    </row>
    <row r="42" spans="1:4" ht="11.25" customHeight="1" x14ac:dyDescent="0.2">
      <c r="A42" s="8"/>
      <c r="B42" s="11"/>
      <c r="C42" s="11"/>
      <c r="D42" s="2"/>
    </row>
    <row r="43" spans="1:4" ht="11.25" customHeight="1" x14ac:dyDescent="0.2">
      <c r="A43" s="7" t="s">
        <v>10</v>
      </c>
      <c r="B43" s="12">
        <f>SUM(B44:B46)</f>
        <v>0</v>
      </c>
      <c r="C43" s="12">
        <f>SUM(C44:C46)</f>
        <v>0</v>
      </c>
      <c r="D43" s="2"/>
    </row>
    <row r="44" spans="1:4" ht="11.25" customHeight="1" x14ac:dyDescent="0.2">
      <c r="A44" s="8" t="s">
        <v>3</v>
      </c>
      <c r="B44" s="13">
        <v>0</v>
      </c>
      <c r="C44" s="13">
        <v>0</v>
      </c>
      <c r="D44" s="4">
        <v>5310</v>
      </c>
    </row>
    <row r="45" spans="1:4" ht="11.25" customHeight="1" x14ac:dyDescent="0.2">
      <c r="A45" s="8" t="s">
        <v>4</v>
      </c>
      <c r="B45" s="13">
        <v>0</v>
      </c>
      <c r="C45" s="13">
        <v>0</v>
      </c>
      <c r="D45" s="4">
        <v>5320</v>
      </c>
    </row>
    <row r="46" spans="1:4" ht="11.25" customHeight="1" x14ac:dyDescent="0.2">
      <c r="A46" s="8" t="s">
        <v>5</v>
      </c>
      <c r="B46" s="13">
        <v>0</v>
      </c>
      <c r="C46" s="13">
        <v>0</v>
      </c>
      <c r="D46" s="4">
        <v>5330</v>
      </c>
    </row>
    <row r="47" spans="1:4" ht="11.25" customHeight="1" x14ac:dyDescent="0.2">
      <c r="A47" s="8"/>
      <c r="B47" s="11"/>
      <c r="C47" s="11"/>
      <c r="D47" s="2"/>
    </row>
    <row r="48" spans="1:4" ht="11.25" customHeight="1" x14ac:dyDescent="0.2">
      <c r="A48" s="7" t="s">
        <v>41</v>
      </c>
      <c r="B48" s="12">
        <f>SUM(B49:B53)</f>
        <v>0</v>
      </c>
      <c r="C48" s="12">
        <f>SUM(C49:C53)</f>
        <v>0</v>
      </c>
      <c r="D48" s="2"/>
    </row>
    <row r="49" spans="1:5" ht="11.25" customHeight="1" x14ac:dyDescent="0.2">
      <c r="A49" s="8" t="s">
        <v>26</v>
      </c>
      <c r="B49" s="13">
        <v>0</v>
      </c>
      <c r="C49" s="13">
        <v>0</v>
      </c>
      <c r="D49" s="4">
        <v>5410</v>
      </c>
    </row>
    <row r="50" spans="1:5" ht="11.25" customHeight="1" x14ac:dyDescent="0.2">
      <c r="A50" s="8" t="s">
        <v>27</v>
      </c>
      <c r="B50" s="13">
        <v>0</v>
      </c>
      <c r="C50" s="13">
        <v>0</v>
      </c>
      <c r="D50" s="4">
        <v>5420</v>
      </c>
    </row>
    <row r="51" spans="1:5" ht="11.25" customHeight="1" x14ac:dyDescent="0.2">
      <c r="A51" s="8" t="s">
        <v>28</v>
      </c>
      <c r="B51" s="13">
        <v>0</v>
      </c>
      <c r="C51" s="13">
        <v>0</v>
      </c>
      <c r="D51" s="4">
        <v>5430</v>
      </c>
    </row>
    <row r="52" spans="1:5" ht="11.25" customHeight="1" x14ac:dyDescent="0.2">
      <c r="A52" s="8" t="s">
        <v>29</v>
      </c>
      <c r="B52" s="13">
        <v>0</v>
      </c>
      <c r="C52" s="13">
        <v>0</v>
      </c>
      <c r="D52" s="4">
        <v>5440</v>
      </c>
    </row>
    <row r="53" spans="1:5" ht="11.25" customHeight="1" x14ac:dyDescent="0.2">
      <c r="A53" s="8" t="s">
        <v>30</v>
      </c>
      <c r="B53" s="13">
        <v>0</v>
      </c>
      <c r="C53" s="13">
        <v>0</v>
      </c>
      <c r="D53" s="4">
        <v>5450</v>
      </c>
    </row>
    <row r="54" spans="1:5" ht="11.25" customHeight="1" x14ac:dyDescent="0.2">
      <c r="A54" s="8"/>
      <c r="B54" s="11"/>
      <c r="C54" s="11"/>
      <c r="D54" s="2"/>
    </row>
    <row r="55" spans="1:5" ht="11.25" customHeight="1" x14ac:dyDescent="0.2">
      <c r="A55" s="7" t="s">
        <v>42</v>
      </c>
      <c r="B55" s="12">
        <f>SUM(B56:B59)</f>
        <v>11093206.699999999</v>
      </c>
      <c r="C55" s="12">
        <f>SUM(C56:C59)</f>
        <v>42381403.299999997</v>
      </c>
      <c r="D55" s="2"/>
    </row>
    <row r="56" spans="1:5" ht="11.25" customHeight="1" x14ac:dyDescent="0.2">
      <c r="A56" s="8" t="s">
        <v>31</v>
      </c>
      <c r="B56" s="13">
        <v>11093205.91</v>
      </c>
      <c r="C56" s="13">
        <v>42380509.369999997</v>
      </c>
      <c r="D56" s="4">
        <v>5510</v>
      </c>
    </row>
    <row r="57" spans="1:5" ht="11.25" customHeight="1" x14ac:dyDescent="0.2">
      <c r="A57" s="8" t="s">
        <v>7</v>
      </c>
      <c r="B57" s="13">
        <v>0</v>
      </c>
      <c r="C57" s="13">
        <v>0</v>
      </c>
      <c r="D57" s="4">
        <v>5520</v>
      </c>
    </row>
    <row r="58" spans="1:5" ht="11.25" customHeight="1" x14ac:dyDescent="0.2">
      <c r="A58" s="8" t="s">
        <v>32</v>
      </c>
      <c r="B58" s="13">
        <v>0</v>
      </c>
      <c r="C58" s="13">
        <v>0</v>
      </c>
      <c r="D58" s="4">
        <v>5530</v>
      </c>
    </row>
    <row r="59" spans="1:5" ht="11.25" customHeight="1" x14ac:dyDescent="0.2">
      <c r="A59" s="8" t="s">
        <v>33</v>
      </c>
      <c r="B59" s="13">
        <v>0.79</v>
      </c>
      <c r="C59" s="13">
        <v>893.93</v>
      </c>
      <c r="D59" s="4">
        <v>5590</v>
      </c>
    </row>
    <row r="60" spans="1:5" ht="11.25" customHeight="1" x14ac:dyDescent="0.2">
      <c r="A60" s="8"/>
      <c r="B60" s="11"/>
      <c r="C60" s="11"/>
      <c r="D60" s="2"/>
    </row>
    <row r="61" spans="1:5" ht="11.25" customHeight="1" x14ac:dyDescent="0.2">
      <c r="A61" s="7" t="s">
        <v>38</v>
      </c>
      <c r="B61" s="12">
        <f>SUM(B62)</f>
        <v>0</v>
      </c>
      <c r="C61" s="12">
        <f>SUM(C62)</f>
        <v>2480673.02</v>
      </c>
      <c r="D61" s="2"/>
    </row>
    <row r="62" spans="1:5" ht="11.25" customHeight="1" x14ac:dyDescent="0.2">
      <c r="A62" s="8" t="s">
        <v>37</v>
      </c>
      <c r="B62" s="13">
        <v>0</v>
      </c>
      <c r="C62" s="13">
        <v>2480673.02</v>
      </c>
      <c r="D62" s="4">
        <v>5610</v>
      </c>
    </row>
    <row r="63" spans="1:5" ht="11.25" customHeight="1" x14ac:dyDescent="0.2">
      <c r="A63" s="9"/>
      <c r="B63" s="11"/>
      <c r="C63" s="11"/>
      <c r="D63" s="2"/>
    </row>
    <row r="64" spans="1:5" ht="11.25" customHeight="1" x14ac:dyDescent="0.2">
      <c r="A64" s="6" t="s">
        <v>43</v>
      </c>
      <c r="B64" s="12">
        <f>B61+B55+B48+B43+B32+B27</f>
        <v>57088797.700000003</v>
      </c>
      <c r="C64" s="14">
        <f>C61+C55+C48+C43+C32+C27</f>
        <v>264228766.60000002</v>
      </c>
      <c r="D64" s="2"/>
      <c r="E64" s="2"/>
    </row>
    <row r="65" spans="1:8" ht="11.25" customHeight="1" x14ac:dyDescent="0.2">
      <c r="A65" s="10"/>
      <c r="B65" s="11"/>
      <c r="C65" s="11"/>
      <c r="D65" s="2"/>
      <c r="E65" s="2"/>
    </row>
    <row r="66" spans="1:8" s="2" customFormat="1" x14ac:dyDescent="0.2">
      <c r="A66" s="6" t="s">
        <v>54</v>
      </c>
      <c r="B66" s="12">
        <f>B24-B64</f>
        <v>29089251.5</v>
      </c>
      <c r="C66" s="12">
        <f>C24-C64</f>
        <v>67820645.410000026</v>
      </c>
      <c r="E66" s="1"/>
    </row>
    <row r="67" spans="1:8" s="2" customFormat="1" x14ac:dyDescent="0.2">
      <c r="A67" s="9"/>
      <c r="B67" s="11"/>
      <c r="C67" s="11"/>
      <c r="E67" s="1"/>
    </row>
    <row r="68" spans="1:8" s="3" customFormat="1" x14ac:dyDescent="0.2">
      <c r="A68" s="18"/>
      <c r="B68" s="16"/>
      <c r="C68" s="16"/>
      <c r="D68" s="2"/>
      <c r="E68" s="1"/>
      <c r="F68" s="1"/>
      <c r="G68" s="1"/>
      <c r="H68" s="1"/>
    </row>
    <row r="69" spans="1:8" ht="12.75" x14ac:dyDescent="0.2">
      <c r="A69" s="17" t="s">
        <v>53</v>
      </c>
      <c r="B69" s="15"/>
      <c r="C69" s="15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Cordinacion Administrativa</cp:lastModifiedBy>
  <cp:lastPrinted>2019-05-15T20:49:00Z</cp:lastPrinted>
  <dcterms:created xsi:type="dcterms:W3CDTF">2012-12-11T20:29:16Z</dcterms:created>
  <dcterms:modified xsi:type="dcterms:W3CDTF">2026-04-30T15:34:12Z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