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dadmon\Desktop\2DO TRIMESTRE 2026\ESTADOS E INFORMES CONTABLES\"/>
    </mc:Choice>
  </mc:AlternateContent>
  <xr:revisionPtr revIDLastSave="0" documentId="13_ncr:1_{88A4C511-17F3-464E-B201-759C3DAA6A14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<sst xmlns="http://schemas.openxmlformats.org/spreadsheetml/2006/main" count="56" uniqueCount="56">
  <si>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</si>
  <si>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</si>
  <si>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</si>
  <si>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</si>
  <si>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</si>
  <si>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</si>
  <si>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</si>
  <si>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</si>
  <si>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</si>
  <si>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</si>
  <si>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</si>
  <si>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</si>
  <si>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</si>
  <si>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</si>
  <si>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</si>
  <si>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</si>
  <si>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</si>
  <si>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</si>
  <si>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</si>
  <si>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</si>
  <si>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</si>
  <si>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</si>
  <si>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</si>
  <si>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</si>
  <si>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</si>
  <si>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</si>
  <si>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</si>
  <si>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</si>
  <si>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</si>
  <si>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</si>
  <si>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</si>
  <si>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</si>
  <si>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</si>
  <si>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</si>
  <si>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</si>
  <si>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</si>
  <si>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</si>
  <si>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</si>
  <si>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</si>
  <si>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</si>
  <si>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</si>
  <si>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</si>
  <si>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</si>
  <si>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</si>
  <si>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</si>
  <si>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</si>
  <si>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</si>
  <si>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</si>
  <si>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</si>
  <si>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</si>
  <si>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</si>
  <si>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</si>
  <si>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</si>
  <si>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</si>
  <si>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</si>
  <si>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COMITÉ MUNICIPAL DE AGUA POTABLE Y ALCANTARILLADO DE SALAMANCA, GUANAJUATO.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</si>
</sst>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7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5" fillId="0" borderId="0" xfId="8" applyFont="1" applyAlignment="1" applyProtection="1">
      <alignment horizontal="right" vertical="top"/>
      <protection locked="0"/>
    </xf>
    <xf numFmtId="0" fontId="8" fillId="0" borderId="0" xfId="8" applyFont="1" applyAlignment="1" applyProtection="1">
      <alignment vertical="top"/>
      <protection locked="0"/>
    </xf>
    <xf numFmtId="0" fontId="4" fillId="2" borderId="4" xfId="8" applyFont="1" applyFill="1" applyBorder="1" applyAlignment="1" applyProtection="1">
      <alignment horizontal="center" vertical="center"/>
      <protection locked="0"/>
    </xf>
    <xf numFmtId="0" fontId="4" fillId="0" borderId="4" xfId="8" applyFont="1" applyBorder="1" applyAlignment="1" applyProtection="1">
      <alignment horizontal="left" vertical="top" wrapText="1" indent="1"/>
      <protection locked="0"/>
    </xf>
    <xf numFmtId="0" fontId="4" fillId="0" borderId="4" xfId="8" applyFont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0" fontId="5" fillId="0" borderId="4" xfId="8" applyFont="1" applyBorder="1" applyAlignment="1" applyProtection="1">
      <alignment horizontal="left" vertical="top" wrapText="1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3" fontId="5" fillId="0" borderId="4" xfId="8" applyNumberFormat="1" applyFont="1" applyBorder="1" applyAlignment="1" applyProtection="1">
      <alignment horizontal="center" vertical="center"/>
      <protection locked="0"/>
    </xf>
    <xf numFmtId="3" fontId="4" fillId="0" borderId="4" xfId="16" applyNumberFormat="1" applyFont="1" applyFill="1" applyBorder="1" applyAlignment="1" applyProtection="1">
      <alignment horizontal="right" vertical="top"/>
      <protection locked="0"/>
    </xf>
    <xf numFmtId="3" fontId="5" fillId="0" borderId="4" xfId="8" applyNumberFormat="1" applyFont="1" applyBorder="1" applyAlignment="1" applyProtection="1">
      <alignment horizontal="right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0" fontId="0" fillId="0" borderId="0" xfId="0"/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center" vertical="top"/>
      <protection locked="0"/>
    </xf>
    <xf numFmtId="0" fontId="3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horizontal="center" vertical="top"/>
      <protection locked="0"/>
    </xf>
  </cellXfs>
  <cellStyles count="6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58" xr:uid="{DE05C986-5558-4687-8EC9-FD719E0872E5}"/>
    <cellStyle name="Millares 2 2 3" xfId="48" xr:uid="{017951D0-BFB0-4A82-B6C9-2A8610FC0785}"/>
    <cellStyle name="Millares 2 2 4" xfId="38" xr:uid="{CDFD4501-37B1-4AC0-ADE1-A0A52F83DBDC}"/>
    <cellStyle name="Millares 2 2 5" xfId="28" xr:uid="{D305DDCB-968B-457A-86C3-6DE309449251}"/>
    <cellStyle name="Millares 2 2 6" xfId="18" xr:uid="{253468AF-956C-4970-A4B5-21E537775A97}"/>
    <cellStyle name="Millares 2 3" xfId="4" xr:uid="{00000000-0005-0000-0000-000003000000}"/>
    <cellStyle name="Millares 2 3 2" xfId="59" xr:uid="{D5F62A53-8EFA-46E8-976E-27CDAC24665B}"/>
    <cellStyle name="Millares 2 3 3" xfId="49" xr:uid="{6EDFB335-9592-4103-8896-04E6EA382707}"/>
    <cellStyle name="Millares 2 3 4" xfId="39" xr:uid="{01BBD13E-946E-464C-BB51-2325C09F7B69}"/>
    <cellStyle name="Millares 2 3 5" xfId="29" xr:uid="{DC59176E-FCD3-4956-9B0F-0186FB0A63D0}"/>
    <cellStyle name="Millares 2 3 6" xfId="19" xr:uid="{575A80A4-CE9B-4F80-93DF-1D6C788831AD}"/>
    <cellStyle name="Millares 2 4" xfId="16" xr:uid="{00000000-0005-0000-0000-000004000000}"/>
    <cellStyle name="Millares 2 4 2" xfId="66" xr:uid="{64362E84-F031-4088-A134-64069DC25B9B}"/>
    <cellStyle name="Millares 2 4 3" xfId="56" xr:uid="{CF594ADF-ED96-4A43-A882-69E6297A93FC}"/>
    <cellStyle name="Millares 2 4 4" xfId="46" xr:uid="{667A3294-B25B-451D-A38D-311DCD5958A6}"/>
    <cellStyle name="Millares 2 4 5" xfId="36" xr:uid="{F6F7A3A8-CEDA-4112-8541-9E0113A6A1A8}"/>
    <cellStyle name="Millares 2 4 6" xfId="26" xr:uid="{4A4F2E62-715D-48B3-8090-1CB51AEEF98C}"/>
    <cellStyle name="Millares 2 5" xfId="57" xr:uid="{52D8E8A1-D32D-43A1-BA19-30E2A729F168}"/>
    <cellStyle name="Millares 2 6" xfId="47" xr:uid="{4136CE9B-23A5-4652-AE2B-A203B7178C84}"/>
    <cellStyle name="Millares 2 7" xfId="37" xr:uid="{823109E4-D429-46E2-873C-580227052C1F}"/>
    <cellStyle name="Millares 2 8" xfId="27" xr:uid="{CA42B433-905A-4D76-AFF5-89D70859A5F9}"/>
    <cellStyle name="Millares 2 9" xfId="17" xr:uid="{4CE5089C-EFB9-4D8C-8B73-D7239E57BA0E}"/>
    <cellStyle name="Millares 3" xfId="5" xr:uid="{00000000-0005-0000-0000-000005000000}"/>
    <cellStyle name="Millares 3 2" xfId="60" xr:uid="{5EE80830-3850-47C7-9114-918D2E3219DB}"/>
    <cellStyle name="Millares 3 3" xfId="50" xr:uid="{3F2F673D-CB9A-41AA-8184-1A0132E804DA}"/>
    <cellStyle name="Millares 3 4" xfId="40" xr:uid="{272804B1-2972-4341-A7A6-042B2846C4F9}"/>
    <cellStyle name="Millares 3 5" xfId="30" xr:uid="{9D60AAB7-7876-41E7-B6CF-C5048FC84833}"/>
    <cellStyle name="Millares 3 6" xfId="20" xr:uid="{AB43177E-823E-4801-B206-A2CF126AD97B}"/>
    <cellStyle name="Moneda 2" xfId="6" xr:uid="{00000000-0005-0000-0000-000006000000}"/>
    <cellStyle name="Moneda 2 2" xfId="61" xr:uid="{24EA9097-06AC-47FF-911D-132A71C826BC}"/>
    <cellStyle name="Moneda 2 3" xfId="51" xr:uid="{CE771554-4982-4CFE-9988-B65BF4BE39E7}"/>
    <cellStyle name="Moneda 2 4" xfId="41" xr:uid="{0B1F8585-3BF7-44AA-B4FE-EE24F229A7EA}"/>
    <cellStyle name="Moneda 2 5" xfId="31" xr:uid="{AB84FF1E-6E81-446E-9CB2-14B302473842}"/>
    <cellStyle name="Moneda 2 6" xfId="21" xr:uid="{AD540AC0-813E-4DB6-A021-40EAF281CF6F}"/>
    <cellStyle name="Normal" xfId="0" builtinId="0"/>
    <cellStyle name="Normal 2" xfId="7" xr:uid="{00000000-0005-0000-0000-000008000000}"/>
    <cellStyle name="Normal 2 2" xfId="8" xr:uid="{00000000-0005-0000-0000-000009000000}"/>
    <cellStyle name="Normal 2 3" xfId="62" xr:uid="{15DA7149-9131-4AF9-922B-33224C6F8A9C}"/>
    <cellStyle name="Normal 2 4" xfId="52" xr:uid="{AEDC3EB0-2352-4E1D-8866-2E8EEFE7443B}"/>
    <cellStyle name="Normal 2 5" xfId="42" xr:uid="{7DD74873-E20B-43D5-8AA7-30F3265CAE7F}"/>
    <cellStyle name="Normal 2 6" xfId="32" xr:uid="{DED26C30-4448-446A-8559-AB5A836A06E4}"/>
    <cellStyle name="Normal 2 7" xfId="22" xr:uid="{02F8D495-76CF-436E-9773-2CBF1ECBBECF}"/>
    <cellStyle name="Normal 3" xfId="9" xr:uid="{00000000-0005-0000-0000-00000A000000}"/>
    <cellStyle name="Normal 3 2" xfId="63" xr:uid="{961129F6-1988-4052-A9E0-BD0386E7B302}"/>
    <cellStyle name="Normal 3 3" xfId="53" xr:uid="{06D536EE-9B95-4F8A-8E41-EDB960667E4A}"/>
    <cellStyle name="Normal 3 4" xfId="43" xr:uid="{D730C1D4-3EC0-444D-B9B5-072AC7CFBEEF}"/>
    <cellStyle name="Normal 3 5" xfId="33" xr:uid="{E94B7FBF-AA7F-412E-8409-BF7180310783}"/>
    <cellStyle name="Normal 3 6" xfId="23" xr:uid="{E398F4BF-4BCE-4ED3-B86E-5F1AA3CD80FC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  <cellStyle name="Normal 6 2 2" xfId="65" xr:uid="{93662F93-71D2-4C7E-BF9A-691F430A5694}"/>
    <cellStyle name="Normal 6 2 3" xfId="55" xr:uid="{69364533-9DCA-490B-98B4-FBB34458113B}"/>
    <cellStyle name="Normal 6 2 4" xfId="45" xr:uid="{F3D4A3DB-A7E1-4D84-85BE-DF6DE8E99E13}"/>
    <cellStyle name="Normal 6 2 5" xfId="35" xr:uid="{1E28A9B0-B8C6-4566-A7E9-C969B557C4FA}"/>
    <cellStyle name="Normal 6 2 6" xfId="25" xr:uid="{733B1143-195D-4FA6-B39D-E157A5D6D0EA}"/>
    <cellStyle name="Normal 6 3" xfId="64" xr:uid="{C86FD175-4317-4947-9988-ABB9D137F036}"/>
    <cellStyle name="Normal 6 4" xfId="54" xr:uid="{91689A7C-0358-4BDC-88D5-6CCF55610C00}"/>
    <cellStyle name="Normal 6 5" xfId="44" xr:uid="{75C747E8-9E08-49C8-8B6E-D5FDA0FDE3FB}"/>
    <cellStyle name="Normal 6 6" xfId="34" xr:uid="{3A7F51A9-FA20-4A83-A9DB-5FA9F5A34B06}"/>
    <cellStyle name="Normal 6 7" xfId="24" xr:uid="{0389C1BA-7D50-4845-B792-A20BCA4E85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0</xdr:rowOff>
    </xdr:from>
    <xdr:to>
      <xdr:col>0</xdr:col>
      <xdr:colOff>846963</xdr:colOff>
      <xdr:row>0</xdr:row>
      <xdr:rowOff>545592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22A45E-0F2B-4638-B62B-A1B32F223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0"/>
          <a:ext cx="551688" cy="545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4"/>
  <sheetViews>
    <sheetView tabSelected="1" zoomScale="90" zoomScaleNormal="90" workbookViewId="0">
      <selection activeCell="I42" sqref="I42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20" t="s">
        <v>55</v>
      </c>
      <c r="B1" s="21"/>
      <c r="C1" s="22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1"/>
      <c r="C3" s="11"/>
    </row>
    <row r="4" spans="1:4" x14ac:dyDescent="0.2">
      <c r="A4" s="7" t="s">
        <v>44</v>
      </c>
      <c r="B4" s="12">
        <f>SUM(B5:B11)</f>
        <v>162389860.80000001</v>
      </c>
      <c r="C4" s="12">
        <f>SUM(C5:C11)</f>
        <v>311737054.22000003</v>
      </c>
      <c r="D4" s="2"/>
    </row>
    <row r="5" spans="1:4" x14ac:dyDescent="0.2">
      <c r="A5" s="8" t="s">
        <v>1</v>
      </c>
      <c r="B5" s="13">
        <v>0</v>
      </c>
      <c r="C5" s="13">
        <v>0</v>
      </c>
      <c r="D5" s="4">
        <v>4110</v>
      </c>
    </row>
    <row r="6" spans="1:4" x14ac:dyDescent="0.2">
      <c r="A6" s="8" t="s">
        <v>34</v>
      </c>
      <c r="B6" s="13">
        <v>0</v>
      </c>
      <c r="C6" s="13">
        <v>0</v>
      </c>
      <c r="D6" s="4">
        <v>4120</v>
      </c>
    </row>
    <row r="7" spans="1:4" x14ac:dyDescent="0.2">
      <c r="A7" s="8" t="s">
        <v>11</v>
      </c>
      <c r="B7" s="13">
        <v>0</v>
      </c>
      <c r="C7" s="13">
        <v>0</v>
      </c>
      <c r="D7" s="4">
        <v>4130</v>
      </c>
    </row>
    <row r="8" spans="1:4" x14ac:dyDescent="0.2">
      <c r="A8" s="8" t="s">
        <v>2</v>
      </c>
      <c r="B8" s="13">
        <v>0</v>
      </c>
      <c r="C8" s="13">
        <v>0</v>
      </c>
      <c r="D8" s="4">
        <v>4140</v>
      </c>
    </row>
    <row r="9" spans="1:4" x14ac:dyDescent="0.2">
      <c r="A9" s="8" t="s">
        <v>45</v>
      </c>
      <c r="B9" s="13">
        <v>0</v>
      </c>
      <c r="C9" s="13">
        <v>0</v>
      </c>
      <c r="D9" s="4">
        <v>4150</v>
      </c>
    </row>
    <row r="10" spans="1:4" x14ac:dyDescent="0.2">
      <c r="A10" s="8" t="s">
        <v>46</v>
      </c>
      <c r="B10" s="13">
        <v>0</v>
      </c>
      <c r="C10" s="13">
        <v>0</v>
      </c>
      <c r="D10" s="4">
        <v>4160</v>
      </c>
    </row>
    <row r="11" spans="1:4" ht="11.25" customHeight="1" x14ac:dyDescent="0.2">
      <c r="A11" s="8" t="s">
        <v>47</v>
      </c>
      <c r="B11" s="13">
        <v>162389860.80000001</v>
      </c>
      <c r="C11" s="13">
        <v>311737054.22000003</v>
      </c>
      <c r="D11" s="4">
        <v>4170</v>
      </c>
    </row>
    <row r="12" spans="1:4" ht="11.25" customHeight="1" x14ac:dyDescent="0.2">
      <c r="A12" s="8"/>
      <c r="B12" s="11"/>
      <c r="C12" s="11"/>
      <c r="D12" s="2"/>
    </row>
    <row r="13" spans="1:4" ht="33.75" x14ac:dyDescent="0.2">
      <c r="A13" s="7" t="s">
        <v>48</v>
      </c>
      <c r="B13" s="12">
        <f>SUM(B14:B15)</f>
        <v>3665557.1</v>
      </c>
      <c r="C13" s="12">
        <f>SUM(C14:C15)</f>
        <v>8106338.25</v>
      </c>
      <c r="D13" s="2"/>
    </row>
    <row r="14" spans="1:4" ht="22.5" x14ac:dyDescent="0.2">
      <c r="A14" s="8" t="s">
        <v>49</v>
      </c>
      <c r="B14" s="13">
        <v>0</v>
      </c>
      <c r="C14" s="13">
        <v>0</v>
      </c>
      <c r="D14" s="4">
        <v>4210</v>
      </c>
    </row>
    <row r="15" spans="1:4" ht="11.25" customHeight="1" x14ac:dyDescent="0.2">
      <c r="A15" s="8" t="s">
        <v>50</v>
      </c>
      <c r="B15" s="13">
        <v>3665557.1</v>
      </c>
      <c r="C15" s="13">
        <v>8106338.25</v>
      </c>
      <c r="D15" s="4">
        <v>4220</v>
      </c>
    </row>
    <row r="16" spans="1:4" ht="11.25" customHeight="1" x14ac:dyDescent="0.2">
      <c r="A16" s="8"/>
      <c r="B16" s="11"/>
      <c r="C16" s="11"/>
      <c r="D16" s="2"/>
    </row>
    <row r="17" spans="1:5" ht="11.25" customHeight="1" x14ac:dyDescent="0.2">
      <c r="A17" s="7" t="s">
        <v>39</v>
      </c>
      <c r="B17" s="12">
        <f>SUM(B18:B22)</f>
        <v>2533576.4900000002</v>
      </c>
      <c r="C17" s="12">
        <f>SUM(C18:C22)</f>
        <v>12206019.539999999</v>
      </c>
      <c r="D17" s="2"/>
    </row>
    <row r="18" spans="1:5" ht="11.25" customHeight="1" x14ac:dyDescent="0.2">
      <c r="A18" s="8" t="s">
        <v>35</v>
      </c>
      <c r="B18" s="13">
        <v>0</v>
      </c>
      <c r="C18" s="13">
        <v>0</v>
      </c>
      <c r="D18" s="4">
        <v>4310</v>
      </c>
    </row>
    <row r="19" spans="1:5" ht="11.25" customHeight="1" x14ac:dyDescent="0.2">
      <c r="A19" s="8" t="s">
        <v>12</v>
      </c>
      <c r="B19" s="13">
        <v>0</v>
      </c>
      <c r="C19" s="13">
        <v>0</v>
      </c>
      <c r="D19" s="4">
        <v>4320</v>
      </c>
    </row>
    <row r="20" spans="1:5" ht="11.25" customHeight="1" x14ac:dyDescent="0.2">
      <c r="A20" s="8" t="s">
        <v>13</v>
      </c>
      <c r="B20" s="13">
        <v>0</v>
      </c>
      <c r="C20" s="13">
        <v>0</v>
      </c>
      <c r="D20" s="4">
        <v>4330</v>
      </c>
    </row>
    <row r="21" spans="1:5" ht="11.25" customHeight="1" x14ac:dyDescent="0.2">
      <c r="A21" s="8" t="s">
        <v>14</v>
      </c>
      <c r="B21" s="13">
        <v>0</v>
      </c>
      <c r="C21" s="13">
        <v>0</v>
      </c>
      <c r="D21" s="4">
        <v>4340</v>
      </c>
    </row>
    <row r="22" spans="1:5" ht="11.25" customHeight="1" x14ac:dyDescent="0.2">
      <c r="A22" s="8" t="s">
        <v>15</v>
      </c>
      <c r="B22" s="13">
        <v>2533576.4900000002</v>
      </c>
      <c r="C22" s="13">
        <v>12206019.539999999</v>
      </c>
      <c r="D22" s="4">
        <v>4390</v>
      </c>
    </row>
    <row r="23" spans="1:5" ht="11.25" customHeight="1" x14ac:dyDescent="0.2">
      <c r="A23" s="9"/>
      <c r="B23" s="11"/>
      <c r="C23" s="11"/>
      <c r="D23" s="2"/>
    </row>
    <row r="24" spans="1:5" ht="11.25" customHeight="1" x14ac:dyDescent="0.2">
      <c r="A24" s="6" t="s">
        <v>9</v>
      </c>
      <c r="B24" s="12">
        <f>SUM(B4+B13+B17)</f>
        <v>168588994.39000002</v>
      </c>
      <c r="C24" s="14">
        <f>SUM(C4+C13+C17)</f>
        <v>332049412.01000005</v>
      </c>
      <c r="D24" s="2"/>
    </row>
    <row r="25" spans="1:5" ht="11.25" customHeight="1" x14ac:dyDescent="0.2">
      <c r="A25" s="10"/>
      <c r="B25" s="11"/>
      <c r="C25" s="11"/>
      <c r="D25" s="2"/>
      <c r="E25" s="2"/>
    </row>
    <row r="26" spans="1:5" s="2" customFormat="1" ht="11.25" customHeight="1" x14ac:dyDescent="0.2">
      <c r="A26" s="6" t="s">
        <v>8</v>
      </c>
      <c r="B26" s="11"/>
      <c r="C26" s="11"/>
      <c r="E26" s="1"/>
    </row>
    <row r="27" spans="1:5" ht="11.25" customHeight="1" x14ac:dyDescent="0.2">
      <c r="A27" s="7" t="s">
        <v>40</v>
      </c>
      <c r="B27" s="12">
        <f>SUM(B28:B30)</f>
        <v>98550398.620000005</v>
      </c>
      <c r="C27" s="12">
        <f>SUM(C28:C30)</f>
        <v>219366690.28000003</v>
      </c>
      <c r="D27" s="2"/>
    </row>
    <row r="28" spans="1:5" ht="11.25" customHeight="1" x14ac:dyDescent="0.2">
      <c r="A28" s="8" t="s">
        <v>36</v>
      </c>
      <c r="B28" s="13">
        <v>53350084.590000004</v>
      </c>
      <c r="C28" s="13">
        <v>113289929.5</v>
      </c>
      <c r="D28" s="4">
        <v>5110</v>
      </c>
    </row>
    <row r="29" spans="1:5" ht="11.25" customHeight="1" x14ac:dyDescent="0.2">
      <c r="A29" s="8" t="s">
        <v>16</v>
      </c>
      <c r="B29" s="13">
        <v>9034743.9000000004</v>
      </c>
      <c r="C29" s="13">
        <v>23070734.239999998</v>
      </c>
      <c r="D29" s="4">
        <v>5120</v>
      </c>
    </row>
    <row r="30" spans="1:5" ht="11.25" customHeight="1" x14ac:dyDescent="0.2">
      <c r="A30" s="8" t="s">
        <v>17</v>
      </c>
      <c r="B30" s="13">
        <v>36165570.130000003</v>
      </c>
      <c r="C30" s="13">
        <v>83006026.540000007</v>
      </c>
      <c r="D30" s="4">
        <v>5130</v>
      </c>
    </row>
    <row r="31" spans="1:5" ht="11.25" customHeight="1" x14ac:dyDescent="0.2">
      <c r="A31" s="8"/>
      <c r="B31" s="11"/>
      <c r="C31" s="11"/>
      <c r="D31" s="2"/>
    </row>
    <row r="32" spans="1:5" ht="11.25" customHeight="1" x14ac:dyDescent="0.2">
      <c r="A32" s="7" t="s">
        <v>51</v>
      </c>
      <c r="B32" s="12">
        <f>SUM(B33:B41)</f>
        <v>0</v>
      </c>
      <c r="C32" s="12">
        <f>SUM(C33:C41)</f>
        <v>0</v>
      </c>
      <c r="D32" s="2"/>
    </row>
    <row r="33" spans="1:4" ht="11.25" customHeight="1" x14ac:dyDescent="0.2">
      <c r="A33" s="8" t="s">
        <v>18</v>
      </c>
      <c r="B33" s="13">
        <v>0</v>
      </c>
      <c r="C33" s="13">
        <v>0</v>
      </c>
      <c r="D33" s="4">
        <v>5210</v>
      </c>
    </row>
    <row r="34" spans="1:4" ht="11.25" customHeight="1" x14ac:dyDescent="0.2">
      <c r="A34" s="8" t="s">
        <v>19</v>
      </c>
      <c r="B34" s="13">
        <v>0</v>
      </c>
      <c r="C34" s="13">
        <v>0</v>
      </c>
      <c r="D34" s="4">
        <v>5220</v>
      </c>
    </row>
    <row r="35" spans="1:4" ht="11.25" customHeight="1" x14ac:dyDescent="0.2">
      <c r="A35" s="8" t="s">
        <v>20</v>
      </c>
      <c r="B35" s="13">
        <v>0</v>
      </c>
      <c r="C35" s="13">
        <v>0</v>
      </c>
      <c r="D35" s="4">
        <v>5230</v>
      </c>
    </row>
    <row r="36" spans="1:4" ht="11.25" customHeight="1" x14ac:dyDescent="0.2">
      <c r="A36" s="8" t="s">
        <v>21</v>
      </c>
      <c r="B36" s="13">
        <v>0</v>
      </c>
      <c r="C36" s="13">
        <v>0</v>
      </c>
      <c r="D36" s="4">
        <v>5240</v>
      </c>
    </row>
    <row r="37" spans="1:4" ht="11.25" customHeight="1" x14ac:dyDescent="0.2">
      <c r="A37" s="8" t="s">
        <v>22</v>
      </c>
      <c r="B37" s="13">
        <v>0</v>
      </c>
      <c r="C37" s="13">
        <v>0</v>
      </c>
      <c r="D37" s="4">
        <v>5250</v>
      </c>
    </row>
    <row r="38" spans="1:4" ht="11.25" customHeight="1" x14ac:dyDescent="0.2">
      <c r="A38" s="8" t="s">
        <v>23</v>
      </c>
      <c r="B38" s="13">
        <v>0</v>
      </c>
      <c r="C38" s="13">
        <v>0</v>
      </c>
      <c r="D38" s="4">
        <v>5260</v>
      </c>
    </row>
    <row r="39" spans="1:4" ht="11.25" customHeight="1" x14ac:dyDescent="0.2">
      <c r="A39" s="8" t="s">
        <v>24</v>
      </c>
      <c r="B39" s="13">
        <v>0</v>
      </c>
      <c r="C39" s="13">
        <v>0</v>
      </c>
      <c r="D39" s="4">
        <v>5270</v>
      </c>
    </row>
    <row r="40" spans="1:4" ht="11.25" customHeight="1" x14ac:dyDescent="0.2">
      <c r="A40" s="8" t="s">
        <v>6</v>
      </c>
      <c r="B40" s="13">
        <v>0</v>
      </c>
      <c r="C40" s="13">
        <v>0</v>
      </c>
      <c r="D40" s="4">
        <v>5280</v>
      </c>
    </row>
    <row r="41" spans="1:4" ht="11.25" customHeight="1" x14ac:dyDescent="0.2">
      <c r="A41" s="8" t="s">
        <v>25</v>
      </c>
      <c r="B41" s="13">
        <v>0</v>
      </c>
      <c r="C41" s="13">
        <v>0</v>
      </c>
      <c r="D41" s="4">
        <v>5290</v>
      </c>
    </row>
    <row r="42" spans="1:4" ht="11.25" customHeight="1" x14ac:dyDescent="0.2">
      <c r="A42" s="8"/>
      <c r="B42" s="11"/>
      <c r="C42" s="11"/>
      <c r="D42" s="2"/>
    </row>
    <row r="43" spans="1:4" ht="11.25" customHeight="1" x14ac:dyDescent="0.2">
      <c r="A43" s="7" t="s">
        <v>10</v>
      </c>
      <c r="B43" s="12">
        <f>SUM(B44:B46)</f>
        <v>0</v>
      </c>
      <c r="C43" s="12">
        <f>SUM(C44:C46)</f>
        <v>0</v>
      </c>
      <c r="D43" s="2"/>
    </row>
    <row r="44" spans="1:4" ht="11.25" customHeight="1" x14ac:dyDescent="0.2">
      <c r="A44" s="8" t="s">
        <v>3</v>
      </c>
      <c r="B44" s="13">
        <v>0</v>
      </c>
      <c r="C44" s="13">
        <v>0</v>
      </c>
      <c r="D44" s="4">
        <v>5310</v>
      </c>
    </row>
    <row r="45" spans="1:4" ht="11.25" customHeight="1" x14ac:dyDescent="0.2">
      <c r="A45" s="8" t="s">
        <v>4</v>
      </c>
      <c r="B45" s="13">
        <v>0</v>
      </c>
      <c r="C45" s="13">
        <v>0</v>
      </c>
      <c r="D45" s="4">
        <v>5320</v>
      </c>
    </row>
    <row r="46" spans="1:4" ht="11.25" customHeight="1" x14ac:dyDescent="0.2">
      <c r="A46" s="8" t="s">
        <v>5</v>
      </c>
      <c r="B46" s="13">
        <v>0</v>
      </c>
      <c r="C46" s="13">
        <v>0</v>
      </c>
      <c r="D46" s="4">
        <v>5330</v>
      </c>
    </row>
    <row r="47" spans="1:4" ht="11.25" customHeight="1" x14ac:dyDescent="0.2">
      <c r="A47" s="8"/>
      <c r="B47" s="11"/>
      <c r="C47" s="11"/>
      <c r="D47" s="2"/>
    </row>
    <row r="48" spans="1:4" ht="11.25" customHeight="1" x14ac:dyDescent="0.2">
      <c r="A48" s="7" t="s">
        <v>41</v>
      </c>
      <c r="B48" s="12">
        <f>SUM(B49:B53)</f>
        <v>0</v>
      </c>
      <c r="C48" s="12">
        <f>SUM(C49:C53)</f>
        <v>0</v>
      </c>
      <c r="D48" s="2"/>
    </row>
    <row r="49" spans="1:5" ht="11.25" customHeight="1" x14ac:dyDescent="0.2">
      <c r="A49" s="8" t="s">
        <v>26</v>
      </c>
      <c r="B49" s="13">
        <v>0</v>
      </c>
      <c r="C49" s="13">
        <v>0</v>
      </c>
      <c r="D49" s="4">
        <v>5410</v>
      </c>
    </row>
    <row r="50" spans="1:5" ht="11.25" customHeight="1" x14ac:dyDescent="0.2">
      <c r="A50" s="8" t="s">
        <v>27</v>
      </c>
      <c r="B50" s="13">
        <v>0</v>
      </c>
      <c r="C50" s="13">
        <v>0</v>
      </c>
      <c r="D50" s="4">
        <v>5420</v>
      </c>
    </row>
    <row r="51" spans="1:5" ht="11.25" customHeight="1" x14ac:dyDescent="0.2">
      <c r="A51" s="8" t="s">
        <v>28</v>
      </c>
      <c r="B51" s="13">
        <v>0</v>
      </c>
      <c r="C51" s="13">
        <v>0</v>
      </c>
      <c r="D51" s="4">
        <v>5430</v>
      </c>
    </row>
    <row r="52" spans="1:5" ht="11.25" customHeight="1" x14ac:dyDescent="0.2">
      <c r="A52" s="8" t="s">
        <v>29</v>
      </c>
      <c r="B52" s="13">
        <v>0</v>
      </c>
      <c r="C52" s="13">
        <v>0</v>
      </c>
      <c r="D52" s="4">
        <v>5440</v>
      </c>
    </row>
    <row r="53" spans="1:5" ht="11.25" customHeight="1" x14ac:dyDescent="0.2">
      <c r="A53" s="8" t="s">
        <v>30</v>
      </c>
      <c r="B53" s="13">
        <v>0</v>
      </c>
      <c r="C53" s="13">
        <v>0</v>
      </c>
      <c r="D53" s="4">
        <v>5450</v>
      </c>
    </row>
    <row r="54" spans="1:5" ht="11.25" customHeight="1" x14ac:dyDescent="0.2">
      <c r="A54" s="8"/>
      <c r="B54" s="11"/>
      <c r="C54" s="11"/>
      <c r="D54" s="2"/>
    </row>
    <row r="55" spans="1:5" ht="11.25" customHeight="1" x14ac:dyDescent="0.2">
      <c r="A55" s="7" t="s">
        <v>42</v>
      </c>
      <c r="B55" s="12">
        <f>SUM(B56:B59)</f>
        <v>22164626.879999999</v>
      </c>
      <c r="C55" s="12">
        <f>SUM(C56:C59)</f>
        <v>42381403.299999997</v>
      </c>
      <c r="D55" s="2"/>
    </row>
    <row r="56" spans="1:5" ht="11.25" customHeight="1" x14ac:dyDescent="0.2">
      <c r="A56" s="8" t="s">
        <v>31</v>
      </c>
      <c r="B56" s="13">
        <v>22164624.199999999</v>
      </c>
      <c r="C56" s="13">
        <v>42380509.369999997</v>
      </c>
      <c r="D56" s="4">
        <v>5510</v>
      </c>
    </row>
    <row r="57" spans="1:5" ht="11.25" customHeight="1" x14ac:dyDescent="0.2">
      <c r="A57" s="8" t="s">
        <v>7</v>
      </c>
      <c r="B57" s="13">
        <v>0</v>
      </c>
      <c r="C57" s="13">
        <v>0</v>
      </c>
      <c r="D57" s="4">
        <v>5520</v>
      </c>
    </row>
    <row r="58" spans="1:5" ht="11.25" customHeight="1" x14ac:dyDescent="0.2">
      <c r="A58" s="8" t="s">
        <v>32</v>
      </c>
      <c r="B58" s="13">
        <v>0</v>
      </c>
      <c r="C58" s="13">
        <v>0</v>
      </c>
      <c r="D58" s="4">
        <v>5530</v>
      </c>
    </row>
    <row r="59" spans="1:5" ht="11.25" customHeight="1" x14ac:dyDescent="0.2">
      <c r="A59" s="8" t="s">
        <v>33</v>
      </c>
      <c r="B59" s="13">
        <v>2.68</v>
      </c>
      <c r="C59" s="13">
        <v>893.93</v>
      </c>
      <c r="D59" s="4">
        <v>5590</v>
      </c>
    </row>
    <row r="60" spans="1:5" ht="11.25" customHeight="1" x14ac:dyDescent="0.2">
      <c r="A60" s="8"/>
      <c r="B60" s="11"/>
      <c r="C60" s="11"/>
      <c r="D60" s="2"/>
    </row>
    <row r="61" spans="1:5" ht="11.25" customHeight="1" x14ac:dyDescent="0.2">
      <c r="A61" s="7" t="s">
        <v>38</v>
      </c>
      <c r="B61" s="12">
        <f>SUM(B62)</f>
        <v>13588634.6</v>
      </c>
      <c r="C61" s="12">
        <f>SUM(C62)</f>
        <v>2480673.02</v>
      </c>
      <c r="D61" s="2"/>
    </row>
    <row r="62" spans="1:5" ht="11.25" customHeight="1" x14ac:dyDescent="0.2">
      <c r="A62" s="8" t="s">
        <v>37</v>
      </c>
      <c r="B62" s="13">
        <v>13588634.6</v>
      </c>
      <c r="C62" s="13">
        <v>2480673.02</v>
      </c>
      <c r="D62" s="4">
        <v>5610</v>
      </c>
    </row>
    <row r="63" spans="1:5" ht="11.25" customHeight="1" x14ac:dyDescent="0.2">
      <c r="A63" s="9"/>
      <c r="B63" s="11"/>
      <c r="C63" s="11"/>
      <c r="D63" s="2"/>
    </row>
    <row r="64" spans="1:5" ht="11.25" customHeight="1" x14ac:dyDescent="0.2">
      <c r="A64" s="6" t="s">
        <v>43</v>
      </c>
      <c r="B64" s="12">
        <f>B61+B55+B48+B43+B32+B27</f>
        <v>134303660.09999999</v>
      </c>
      <c r="C64" s="14">
        <f>C61+C55+C48+C43+C32+C27</f>
        <v>264228766.60000002</v>
      </c>
      <c r="D64" s="2"/>
      <c r="E64" s="2"/>
    </row>
    <row r="65" spans="1:8" ht="11.25" customHeight="1" x14ac:dyDescent="0.2">
      <c r="A65" s="10"/>
      <c r="B65" s="11"/>
      <c r="C65" s="11"/>
      <c r="D65" s="2"/>
      <c r="E65" s="2"/>
    </row>
    <row r="66" spans="1:8" s="2" customFormat="1" x14ac:dyDescent="0.2">
      <c r="A66" s="6" t="s">
        <v>54</v>
      </c>
      <c r="B66" s="12">
        <f>B24-B64</f>
        <v>34285334.290000021</v>
      </c>
      <c r="C66" s="12">
        <f>C24-C64</f>
        <v>67820645.410000026</v>
      </c>
      <c r="E66" s="1"/>
    </row>
    <row r="67" spans="1:8" s="2" customFormat="1" x14ac:dyDescent="0.2">
      <c r="A67" s="9"/>
      <c r="B67" s="11"/>
      <c r="C67" s="11"/>
      <c r="E67" s="1"/>
    </row>
    <row r="68" spans="1:8" s="3" customFormat="1" x14ac:dyDescent="0.2">
      <c r="A68" s="19"/>
      <c r="B68" s="16"/>
      <c r="C68" s="16"/>
      <c r="D68" s="2"/>
      <c r="E68" s="1"/>
      <c r="F68" s="1"/>
      <c r="G68" s="1"/>
      <c r="H68" s="1"/>
    </row>
    <row r="69" spans="1:8" ht="12.75" x14ac:dyDescent="0.2">
      <c r="A69" s="18" t="s">
        <v>53</v>
      </c>
      <c r="B69" s="15"/>
      <c r="C69" s="15"/>
    </row>
    <row r="73" spans="1:8" x14ac:dyDescent="0.2">
      <c r="A73" s="17"/>
      <c r="B73" s="23"/>
      <c r="C73" s="23"/>
    </row>
    <row r="74" spans="1:8" x14ac:dyDescent="0.2">
      <c r="A74" s="17"/>
      <c r="B74" s="23"/>
      <c r="C74" s="23"/>
    </row>
  </sheetData>
  <sheetProtection formatCells="0" formatColumns="0" formatRows="0" autoFilter="0"/>
  <mergeCells count="3">
    <mergeCell ref="A1:C1"/>
    <mergeCell ref="B73:C73"/>
    <mergeCell ref="B74:C74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Cordinacion Administrativa</cp:lastModifiedBy>
  <cp:lastPrinted>2026-07-23T18:55:05Z</cp:lastPrinted>
  <dcterms:created xsi:type="dcterms:W3CDTF">2012-12-11T20:29:16Z</dcterms:created>
  <dcterms:modified xsi:type="dcterms:W3CDTF">2026-07-23T19:04:53Z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