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PRESUPUESTALES\Estado Analitico del Ejercicio del Presupuesto de Egresos1t 2025\"/>
    </mc:Choice>
  </mc:AlternateContent>
  <xr:revisionPtr revIDLastSave="0" documentId="13_ncr:1_{84CA3DEF-3251-4B66-9077-7C87C44C2547}" xr6:coauthVersionLast="45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<sst xmlns="http://schemas.openxmlformats.org/spreadsheetml/2006/main" count="43" uniqueCount="43">
  <si>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</si>
  <si>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</si>
  <si>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</si>
  <si>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</si>
  <si>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</si>
  <si>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</si>
  <si>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</si>
  <si>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</si>
  <si>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</si>
  <si>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</si>
  <si>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</si>
  <si>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</si>
  <si>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</si>
  <si>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</si>
  <si>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</si>
  <si>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</si>
  <si>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</si>
  <si>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</si>
  <si>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</si>
  <si>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</si>
  <si>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</si>
  <si>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</si>
  <si>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</si>
  <si>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</si>
  <si>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</si>
  <si>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</si>
  <si>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</si>
  <si>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</si>
  <si>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</si>
  <si>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</si>
  <si>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</si>
  <si>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</si>
  <si>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</si>
  <si>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</si>
  <si>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</si>
  <si>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</si>
  <si>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</si>
  <si>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</si>
  <si>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</si>
  <si>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</si>
  <si>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</si>
  <si>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</si>
  <si>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COMITÉ MUNICIPAL DE AGUA POTABLE Y ALCANTARILLADO DE SALAMANCA, GUANAJUATO.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</si>
</sst>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0" borderId="0" xfId="8" applyFont="1" applyAlignment="1" applyProtection="1">
      <alignment horizontal="center" vertical="top"/>
      <protection locked="0"/>
    </xf>
    <xf numFmtId="0" fontId="7" fillId="0" borderId="0" xfId="7" applyFont="1" applyAlignment="1" applyProtection="1">
      <alignment vertical="top"/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2" fillId="0" borderId="1" xfId="0" applyFont="1" applyBorder="1" applyAlignment="1">
      <alignment horizontal="left" wrapText="1" indent="1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 vertical="top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76200</xdr:rowOff>
    </xdr:from>
    <xdr:to>
      <xdr:col>0</xdr:col>
      <xdr:colOff>899160</xdr:colOff>
      <xdr:row>0</xdr:row>
      <xdr:rowOff>671528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FA090-141C-458E-830F-BB905C3D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76200"/>
          <a:ext cx="601980" cy="595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8"/>
  <sheetViews>
    <sheetView showGridLines="0" tabSelected="1" workbookViewId="0">
      <selection sqref="A1:G4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42</v>
      </c>
      <c r="B1" s="19"/>
      <c r="C1" s="19"/>
      <c r="D1" s="19"/>
      <c r="E1" s="19"/>
      <c r="F1" s="19"/>
      <c r="G1" s="20"/>
    </row>
    <row r="2" spans="1:7" x14ac:dyDescent="0.2">
      <c r="A2" s="10"/>
      <c r="B2" s="18" t="s">
        <v>37</v>
      </c>
      <c r="C2" s="19"/>
      <c r="D2" s="19"/>
      <c r="E2" s="19"/>
      <c r="F2" s="20"/>
      <c r="G2" s="16" t="s">
        <v>36</v>
      </c>
    </row>
    <row r="3" spans="1:7" ht="24.95" customHeight="1" x14ac:dyDescent="0.2">
      <c r="A3" s="11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7"/>
    </row>
    <row r="4" spans="1:7" x14ac:dyDescent="0.2">
      <c r="A4" s="12"/>
      <c r="B4" s="4"/>
      <c r="C4" s="4"/>
      <c r="D4" s="4"/>
      <c r="E4" s="4"/>
      <c r="F4" s="4"/>
      <c r="G4" s="4"/>
    </row>
    <row r="5" spans="1:7" x14ac:dyDescent="0.2">
      <c r="A5" s="3" t="s">
        <v>5</v>
      </c>
      <c r="B5" s="7">
        <f t="shared" ref="B5:G5" si="0">SUM(B6:B13)</f>
        <v>0</v>
      </c>
      <c r="C5" s="7">
        <f t="shared" si="0"/>
        <v>0</v>
      </c>
      <c r="D5" s="7">
        <f t="shared" si="0"/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</row>
    <row r="6" spans="1:7" x14ac:dyDescent="0.2">
      <c r="A6" s="13" t="s">
        <v>21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13" t="s">
        <v>6</v>
      </c>
      <c r="B7" s="5">
        <v>0</v>
      </c>
      <c r="C7" s="5">
        <v>0</v>
      </c>
      <c r="D7" s="5">
        <f t="shared" ref="D7:D13" si="1">B7+C7</f>
        <v>0</v>
      </c>
      <c r="E7" s="5">
        <v>0</v>
      </c>
      <c r="F7" s="5">
        <v>0</v>
      </c>
      <c r="G7" s="5">
        <f t="shared" ref="G7:G13" si="2">D7-E7</f>
        <v>0</v>
      </c>
    </row>
    <row r="8" spans="1:7" x14ac:dyDescent="0.2">
      <c r="A8" s="13" t="s">
        <v>40</v>
      </c>
      <c r="B8" s="5">
        <v>0</v>
      </c>
      <c r="C8" s="5">
        <v>0</v>
      </c>
      <c r="D8" s="5">
        <f t="shared" si="1"/>
        <v>0</v>
      </c>
      <c r="E8" s="5">
        <v>0</v>
      </c>
      <c r="F8" s="5">
        <v>0</v>
      </c>
      <c r="G8" s="5">
        <f t="shared" si="2"/>
        <v>0</v>
      </c>
    </row>
    <row r="9" spans="1:7" x14ac:dyDescent="0.2">
      <c r="A9" s="13" t="s">
        <v>0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13" t="s">
        <v>12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13" t="s">
        <v>7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13" t="s">
        <v>22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13" t="s">
        <v>8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13"/>
      <c r="B14" s="5"/>
      <c r="C14" s="5"/>
      <c r="D14" s="5"/>
      <c r="E14" s="5"/>
      <c r="F14" s="5"/>
      <c r="G14" s="5"/>
    </row>
    <row r="15" spans="1:7" x14ac:dyDescent="0.2">
      <c r="A15" s="3" t="s">
        <v>9</v>
      </c>
      <c r="B15" s="7">
        <f t="shared" ref="B15:G15" si="3">SUM(B16:B22)</f>
        <v>311810355.71999997</v>
      </c>
      <c r="C15" s="7">
        <f t="shared" si="3"/>
        <v>119772104.16</v>
      </c>
      <c r="D15" s="7">
        <f t="shared" si="3"/>
        <v>431582459.88</v>
      </c>
      <c r="E15" s="7">
        <f t="shared" si="3"/>
        <v>57605140.399999999</v>
      </c>
      <c r="F15" s="7">
        <f t="shared" si="3"/>
        <v>54439824.5</v>
      </c>
      <c r="G15" s="7">
        <f t="shared" si="3"/>
        <v>373977319.48000002</v>
      </c>
    </row>
    <row r="16" spans="1:7" x14ac:dyDescent="0.2">
      <c r="A16" s="13" t="s">
        <v>23</v>
      </c>
      <c r="B16" s="5">
        <v>131574907.70999999</v>
      </c>
      <c r="C16" s="5">
        <v>61301979.789999999</v>
      </c>
      <c r="D16" s="5">
        <f>B16+C16</f>
        <v>192876887.5</v>
      </c>
      <c r="E16" s="5">
        <v>23400776.899999999</v>
      </c>
      <c r="F16" s="5">
        <v>23194479.039999999</v>
      </c>
      <c r="G16" s="5">
        <f t="shared" ref="G16:G22" si="4">D16-E16</f>
        <v>169476110.59999999</v>
      </c>
    </row>
    <row r="17" spans="1:7" x14ac:dyDescent="0.2">
      <c r="A17" s="13" t="s">
        <v>15</v>
      </c>
      <c r="B17" s="5">
        <v>180235448.00999999</v>
      </c>
      <c r="C17" s="5">
        <v>58470124.369999997</v>
      </c>
      <c r="D17" s="5">
        <f t="shared" ref="D17:D22" si="5">B17+C17</f>
        <v>238705572.38</v>
      </c>
      <c r="E17" s="5">
        <v>34204363.5</v>
      </c>
      <c r="F17" s="5">
        <v>31245345.460000001</v>
      </c>
      <c r="G17" s="5">
        <f t="shared" si="4"/>
        <v>204501208.88</v>
      </c>
    </row>
    <row r="18" spans="1:7" x14ac:dyDescent="0.2">
      <c r="A18" s="13" t="s">
        <v>10</v>
      </c>
      <c r="B18" s="5">
        <v>0</v>
      </c>
      <c r="C18" s="5">
        <v>0</v>
      </c>
      <c r="D18" s="5">
        <f t="shared" si="5"/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13" t="s">
        <v>24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13" t="s">
        <v>25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13" t="s">
        <v>26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13" t="s">
        <v>1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13"/>
      <c r="B23" s="5"/>
      <c r="C23" s="5"/>
      <c r="D23" s="5"/>
      <c r="E23" s="5"/>
      <c r="F23" s="5"/>
      <c r="G23" s="5"/>
    </row>
    <row r="24" spans="1:7" x14ac:dyDescent="0.2">
      <c r="A24" s="3" t="s">
        <v>27</v>
      </c>
      <c r="B24" s="7">
        <f t="shared" ref="B24:G24" si="6">SUM(B25:B33)</f>
        <v>0</v>
      </c>
      <c r="C24" s="7">
        <f t="shared" si="6"/>
        <v>0</v>
      </c>
      <c r="D24" s="7">
        <f t="shared" si="6"/>
        <v>0</v>
      </c>
      <c r="E24" s="7">
        <f t="shared" si="6"/>
        <v>0</v>
      </c>
      <c r="F24" s="7">
        <f t="shared" si="6"/>
        <v>0</v>
      </c>
      <c r="G24" s="7">
        <f t="shared" si="6"/>
        <v>0</v>
      </c>
    </row>
    <row r="25" spans="1:7" x14ac:dyDescent="0.2">
      <c r="A25" s="13" t="s">
        <v>16</v>
      </c>
      <c r="B25" s="5">
        <v>0</v>
      </c>
      <c r="C25" s="5">
        <v>0</v>
      </c>
      <c r="D25" s="5">
        <f>B25+C25</f>
        <v>0</v>
      </c>
      <c r="E25" s="5">
        <v>0</v>
      </c>
      <c r="F25" s="5">
        <v>0</v>
      </c>
      <c r="G25" s="5">
        <f t="shared" ref="G25:G33" si="7">D25-E25</f>
        <v>0</v>
      </c>
    </row>
    <row r="26" spans="1:7" x14ac:dyDescent="0.2">
      <c r="A26" s="13" t="s">
        <v>13</v>
      </c>
      <c r="B26" s="5">
        <v>0</v>
      </c>
      <c r="C26" s="5">
        <v>0</v>
      </c>
      <c r="D26" s="5">
        <f t="shared" ref="D26:D33" si="8">B26+C26</f>
        <v>0</v>
      </c>
      <c r="E26" s="5">
        <v>0</v>
      </c>
      <c r="F26" s="5">
        <v>0</v>
      </c>
      <c r="G26" s="5">
        <f t="shared" si="7"/>
        <v>0</v>
      </c>
    </row>
    <row r="27" spans="1:7" x14ac:dyDescent="0.2">
      <c r="A27" s="13" t="s">
        <v>17</v>
      </c>
      <c r="B27" s="5">
        <v>0</v>
      </c>
      <c r="C27" s="5">
        <v>0</v>
      </c>
      <c r="D27" s="5">
        <f t="shared" si="8"/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13" t="s">
        <v>28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13" t="s">
        <v>11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13" t="s">
        <v>2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13" t="s">
        <v>3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13" t="s">
        <v>29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13" t="s">
        <v>18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13"/>
      <c r="B34" s="5"/>
      <c r="C34" s="5"/>
      <c r="D34" s="5"/>
      <c r="E34" s="5"/>
      <c r="F34" s="5"/>
      <c r="G34" s="5"/>
    </row>
    <row r="35" spans="1:7" x14ac:dyDescent="0.2">
      <c r="A35" s="3" t="s">
        <v>19</v>
      </c>
      <c r="B35" s="7">
        <f t="shared" ref="B35:G35" si="9">SUM(B36:B39)</f>
        <v>0</v>
      </c>
      <c r="C35" s="7">
        <f t="shared" si="9"/>
        <v>0</v>
      </c>
      <c r="D35" s="7">
        <f t="shared" si="9"/>
        <v>0</v>
      </c>
      <c r="E35" s="7">
        <f t="shared" si="9"/>
        <v>0</v>
      </c>
      <c r="F35" s="7">
        <f t="shared" si="9"/>
        <v>0</v>
      </c>
      <c r="G35" s="7">
        <f t="shared" si="9"/>
        <v>0</v>
      </c>
    </row>
    <row r="36" spans="1:7" x14ac:dyDescent="0.2">
      <c r="A36" s="13" t="s">
        <v>30</v>
      </c>
      <c r="B36" s="5">
        <v>0</v>
      </c>
      <c r="C36" s="5">
        <v>0</v>
      </c>
      <c r="D36" s="5">
        <f>B36+C36</f>
        <v>0</v>
      </c>
      <c r="E36" s="5">
        <v>0</v>
      </c>
      <c r="F36" s="5">
        <v>0</v>
      </c>
      <c r="G36" s="5">
        <f t="shared" ref="G36:G39" si="10">D36-E36</f>
        <v>0</v>
      </c>
    </row>
    <row r="37" spans="1:7" ht="11.25" customHeight="1" x14ac:dyDescent="0.2">
      <c r="A37" s="13" t="s">
        <v>14</v>
      </c>
      <c r="B37" s="5">
        <v>0</v>
      </c>
      <c r="C37" s="5">
        <v>0</v>
      </c>
      <c r="D37" s="5">
        <f t="shared" ref="D37:D39" si="11">B37+C37</f>
        <v>0</v>
      </c>
      <c r="E37" s="5">
        <v>0</v>
      </c>
      <c r="F37" s="5">
        <v>0</v>
      </c>
      <c r="G37" s="5">
        <f t="shared" si="10"/>
        <v>0</v>
      </c>
    </row>
    <row r="38" spans="1:7" x14ac:dyDescent="0.2">
      <c r="A38" s="13" t="s">
        <v>20</v>
      </c>
      <c r="B38" s="5">
        <v>0</v>
      </c>
      <c r="C38" s="5">
        <v>0</v>
      </c>
      <c r="D38" s="5">
        <f t="shared" si="11"/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13" t="s">
        <v>4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13"/>
      <c r="B40" s="5"/>
      <c r="C40" s="5"/>
      <c r="D40" s="5"/>
      <c r="E40" s="5"/>
      <c r="F40" s="5"/>
      <c r="G40" s="5"/>
    </row>
    <row r="41" spans="1:7" x14ac:dyDescent="0.2">
      <c r="A41" s="14" t="s">
        <v>41</v>
      </c>
      <c r="B41" s="6">
        <f t="shared" ref="B41:G41" si="12">SUM(B35+B24+B15+B5)</f>
        <v>311810355.71999997</v>
      </c>
      <c r="C41" s="6">
        <f t="shared" si="12"/>
        <v>119772104.16</v>
      </c>
      <c r="D41" s="6">
        <f t="shared" si="12"/>
        <v>431582459.88</v>
      </c>
      <c r="E41" s="6">
        <f t="shared" si="12"/>
        <v>57605140.399999999</v>
      </c>
      <c r="F41" s="6">
        <f t="shared" si="12"/>
        <v>54439824.5</v>
      </c>
      <c r="G41" s="6">
        <f t="shared" si="12"/>
        <v>373977319.48000002</v>
      </c>
    </row>
    <row r="43" spans="1:7" x14ac:dyDescent="0.2">
      <c r="A43" s="1" t="s">
        <v>39</v>
      </c>
    </row>
    <row r="47" spans="1:7" x14ac:dyDescent="0.2">
      <c r="A47" s="8"/>
      <c r="B47" s="9"/>
      <c r="C47" s="9"/>
      <c r="D47" s="15"/>
      <c r="E47" s="15"/>
    </row>
    <row r="48" spans="1:7" x14ac:dyDescent="0.2">
      <c r="A48" s="8"/>
      <c r="B48" s="9"/>
      <c r="C48" s="9"/>
      <c r="D48" s="15"/>
      <c r="E48" s="15"/>
    </row>
  </sheetData>
  <sheetProtection formatCells="0" formatColumns="0" formatRows="0" autoFilter="0"/>
  <mergeCells count="5">
    <mergeCell ref="G2:G3"/>
    <mergeCell ref="A1:G1"/>
    <mergeCell ref="B2:F2"/>
    <mergeCell ref="D47:E47"/>
    <mergeCell ref="D48:E4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Cordinacion Administrativa</cp:lastModifiedBy>
  <cp:lastPrinted>2026-04-30T16:23:35Z</cp:lastPrinted>
  <dcterms:created xsi:type="dcterms:W3CDTF">2014-02-10T03:37:14Z</dcterms:created>
  <dcterms:modified xsi:type="dcterms:W3CDTF">2026-04-30T16:23:50Z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