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C7231CC1-B359-47C0-A194-915665E78039}" xr6:coauthVersionLast="45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TG" sheetId="8" r:id="rId1"/>
  </sheets>
  <calcPr calcId="191029"/>
</workbook>
</file>

<file path=xl/calcChain.xml><?xml version="1.0" encoding="utf-8"?>
<calcChain xmlns="http://schemas.openxmlformats.org/spreadsheetml/2006/main">
  <c r="F15" i="8" l="1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15" i="8" l="1"/>
  <c r="G15" i="8"/>
</calcChain>
</file>

<file path=xl/sharedStrings.xml><?xml version="1.0" encoding="utf-8"?>
<sst xmlns="http://schemas.openxmlformats.org/spreadsheetml/2006/main" count="16" uniqueCount="16">
  <si>
    <t>Gasto Corriente</t>
  </si>
  <si>
    <t>Gasto de Capital</t>
  </si>
  <si>
    <t>Amortización de la Deuda y Disminución de Pasivos</t>
  </si>
  <si>
    <t>Participaciones</t>
  </si>
  <si>
    <t>Pensiones y Jubilaciones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</si>
  <si>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</si>
  <si>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</si>
  <si>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</si>
  <si>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</si>
  <si>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</si>
  <si>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</si>
  <si>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</si>
  <si>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</si>
  <si>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</si>
  <si>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</si>
  <si>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COMITÉ MUNICIPAL DE AGUA POTABLE Y ALCANTARILLADO DE SALAMANCA, GUANAJUATO.
Estado Analítico del Ejercicio del Presupuesto de Egresos
Clasificación Económica (por Tipo de Gasto)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</si>
</sst>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Protection="1">
      <protection locked="0"/>
    </xf>
    <xf numFmtId="4" fontId="7" fillId="2" borderId="2" xfId="9" applyNumberFormat="1" applyFont="1" applyFill="1" applyBorder="1" applyAlignment="1">
      <alignment horizontal="center" vertical="center" wrapText="1"/>
    </xf>
    <xf numFmtId="0" fontId="7" fillId="0" borderId="8" xfId="9" applyFont="1" applyBorder="1" applyAlignment="1">
      <alignment horizontal="center" vertical="center" wrapText="1"/>
    </xf>
    <xf numFmtId="3" fontId="3" fillId="0" borderId="8" xfId="0" applyNumberFormat="1" applyFont="1" applyBorder="1" applyProtection="1">
      <protection locked="0"/>
    </xf>
    <xf numFmtId="3" fontId="3" fillId="0" borderId="7" xfId="0" applyNumberFormat="1" applyFont="1" applyBorder="1" applyProtection="1">
      <protection locked="0"/>
    </xf>
    <xf numFmtId="3" fontId="7" fillId="0" borderId="7" xfId="0" applyNumberFormat="1" applyFont="1" applyBorder="1" applyProtection="1">
      <protection locked="0"/>
    </xf>
    <xf numFmtId="0" fontId="7" fillId="0" borderId="1" xfId="9" applyFont="1" applyBorder="1" applyAlignment="1">
      <alignment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vertical="center"/>
    </xf>
    <xf numFmtId="0" fontId="0" fillId="0" borderId="0" xfId="0"/>
    <xf numFmtId="0" fontId="7" fillId="0" borderId="0" xfId="8" applyFont="1" applyAlignment="1" applyProtection="1">
      <alignment horizontal="center" vertical="top"/>
      <protection locked="0"/>
    </xf>
    <xf numFmtId="0" fontId="7" fillId="0" borderId="1" xfId="0" applyFont="1" applyBorder="1"/>
    <xf numFmtId="0" fontId="7" fillId="0" borderId="8" xfId="0" applyFont="1" applyBorder="1"/>
    <xf numFmtId="0" fontId="3" fillId="0" borderId="9" xfId="0" applyFont="1" applyBorder="1"/>
    <xf numFmtId="0" fontId="7" fillId="0" borderId="9" xfId="0" applyFont="1" applyBorder="1" applyAlignment="1" applyProtection="1">
      <alignment horizontal="center"/>
      <protection locked="0"/>
    </xf>
    <xf numFmtId="0" fontId="7" fillId="0" borderId="0" xfId="8" applyFont="1" applyAlignment="1" applyProtection="1">
      <alignment horizontal="center" vertical="top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</cellXfs>
  <cellStyles count="96">
    <cellStyle name="=C:\WINNT\SYSTEM32\COMMAND.COM" xfId="16" xr:uid="{DD86683D-787F-45C9-A8D4-DD77B52108AB}"/>
    <cellStyle name="Euro" xfId="1" xr:uid="{00000000-0005-0000-0000-000000000000}"/>
    <cellStyle name="Millares 2" xfId="2" xr:uid="{00000000-0005-0000-0000-000001000000}"/>
    <cellStyle name="Millares 2 10" xfId="36" xr:uid="{066DC507-21C8-4612-8179-A456EBE46566}"/>
    <cellStyle name="Millares 2 11" xfId="26" xr:uid="{E510A602-21E7-406B-914C-1A66673370D6}"/>
    <cellStyle name="Millares 2 12" xfId="17" xr:uid="{BF2C6633-5CA0-411D-AB21-8A427127DF87}"/>
    <cellStyle name="Millares 2 2" xfId="3" xr:uid="{00000000-0005-0000-0000-000002000000}"/>
    <cellStyle name="Millares 2 2 2" xfId="87" xr:uid="{C87B50ED-8281-4057-AB63-0F8DD7FCCC91}"/>
    <cellStyle name="Millares 2 2 3" xfId="77" xr:uid="{3AA2D1B4-97C8-453B-B0B5-611AEEEA924A}"/>
    <cellStyle name="Millares 2 2 4" xfId="67" xr:uid="{710C7F09-65CA-44F0-B472-26855B06696D}"/>
    <cellStyle name="Millares 2 2 5" xfId="57" xr:uid="{E8579FE0-0B23-4330-A00D-BDCD041100E8}"/>
    <cellStyle name="Millares 2 2 6" xfId="47" xr:uid="{25B19161-2B5B-4298-8440-03E7D506AFAC}"/>
    <cellStyle name="Millares 2 2 7" xfId="37" xr:uid="{A4789859-F146-4DD3-BA94-ECC0FD96D264}"/>
    <cellStyle name="Millares 2 2 8" xfId="27" xr:uid="{BDEC6CBA-3C5C-4B83-BF54-9255A5F9B549}"/>
    <cellStyle name="Millares 2 2 9" xfId="18" xr:uid="{998BA268-5B13-40FE-A5C5-FF0A495801D3}"/>
    <cellStyle name="Millares 2 3" xfId="4" xr:uid="{00000000-0005-0000-0000-000003000000}"/>
    <cellStyle name="Millares 2 3 2" xfId="88" xr:uid="{9C7E35DF-AD78-4935-98A1-9D42B1DC2DD8}"/>
    <cellStyle name="Millares 2 3 3" xfId="78" xr:uid="{0B267BD3-CC9E-45DD-97CD-8CBCEFE6E100}"/>
    <cellStyle name="Millares 2 3 4" xfId="68" xr:uid="{EB80C06A-93DF-4707-8DBE-369D9659E0B1}"/>
    <cellStyle name="Millares 2 3 5" xfId="58" xr:uid="{E9C7474E-6B57-4066-A298-790E6FD2F5CE}"/>
    <cellStyle name="Millares 2 3 6" xfId="48" xr:uid="{A8372C25-B382-4A9C-A917-8CF4B5FF8EB8}"/>
    <cellStyle name="Millares 2 3 7" xfId="38" xr:uid="{315E3D66-1356-48A7-9B1C-B011DC54AF0D}"/>
    <cellStyle name="Millares 2 3 8" xfId="28" xr:uid="{55D44A11-5712-4686-AC32-0CB7A76E6DF5}"/>
    <cellStyle name="Millares 2 3 9" xfId="19" xr:uid="{CAD9C97A-852E-46F7-A573-65607D2063A5}"/>
    <cellStyle name="Millares 2 4" xfId="35" xr:uid="{91AA1DCD-E960-45C8-A06E-492B6CC46671}"/>
    <cellStyle name="Millares 2 4 2" xfId="95" xr:uid="{BAA623BF-762A-4F46-BA9C-F7782D15A793}"/>
    <cellStyle name="Millares 2 4 3" xfId="85" xr:uid="{2528FBE4-8A0E-4CCB-9AD7-83E63A593871}"/>
    <cellStyle name="Millares 2 4 4" xfId="75" xr:uid="{69D0B5FD-F940-4F7A-ABEA-0A34F9A0233B}"/>
    <cellStyle name="Millares 2 4 5" xfId="65" xr:uid="{74D3DF07-D3C4-4AF4-9362-F52BD2329CE7}"/>
    <cellStyle name="Millares 2 4 6" xfId="55" xr:uid="{3C2E5F63-4C25-4600-A907-3B24D625C077}"/>
    <cellStyle name="Millares 2 4 7" xfId="45" xr:uid="{E9934ECF-4BD3-4570-9E03-83D1437A3E1F}"/>
    <cellStyle name="Millares 2 5" xfId="86" xr:uid="{28DB6E0A-BBEF-429F-9E5F-EE4B04B10BE6}"/>
    <cellStyle name="Millares 2 6" xfId="76" xr:uid="{B9615911-842B-42F3-8718-4D78BFF48230}"/>
    <cellStyle name="Millares 2 7" xfId="66" xr:uid="{235437AD-BECC-4112-B0E8-BF2A50CF4F20}"/>
    <cellStyle name="Millares 2 8" xfId="56" xr:uid="{D893F998-4FCC-4941-8ABC-B569DE76810B}"/>
    <cellStyle name="Millares 2 9" xfId="46" xr:uid="{97211609-73FA-4BDD-AFCA-941D72FF9A8B}"/>
    <cellStyle name="Millares 3" xfId="5" xr:uid="{00000000-0005-0000-0000-000004000000}"/>
    <cellStyle name="Millares 3 2" xfId="89" xr:uid="{B638A097-B490-4B52-938C-0ECDACB01110}"/>
    <cellStyle name="Millares 3 3" xfId="79" xr:uid="{52711AF6-B768-4EDE-AF22-59D20A78A424}"/>
    <cellStyle name="Millares 3 4" xfId="69" xr:uid="{07A166BD-DBDD-4AEF-B14F-6EBB1F14F45B}"/>
    <cellStyle name="Millares 3 5" xfId="59" xr:uid="{88BA83F8-2D8C-4EA3-9311-E26291F3519C}"/>
    <cellStyle name="Millares 3 6" xfId="49" xr:uid="{56CD08B9-E825-4825-8A1B-611922ED349D}"/>
    <cellStyle name="Millares 3 7" xfId="39" xr:uid="{9785F17D-ADB0-45BF-BADA-4C13E87B27A6}"/>
    <cellStyle name="Millares 3 8" xfId="29" xr:uid="{568556FA-69EE-4EA8-B536-000BD8C50303}"/>
    <cellStyle name="Millares 3 9" xfId="20" xr:uid="{24F7AE6A-3B1E-4E1B-8BB3-DE1631777C0C}"/>
    <cellStyle name="Moneda 2" xfId="6" xr:uid="{00000000-0005-0000-0000-000005000000}"/>
    <cellStyle name="Moneda 2 2" xfId="90" xr:uid="{548D4C9D-7052-4216-9BF0-531AEFC3DB41}"/>
    <cellStyle name="Moneda 2 3" xfId="80" xr:uid="{977F419F-2C3B-4A6D-9540-55719197C07A}"/>
    <cellStyle name="Moneda 2 4" xfId="70" xr:uid="{251439B2-A0A4-4336-B71C-F53FB7CA84ED}"/>
    <cellStyle name="Moneda 2 5" xfId="60" xr:uid="{DFA56C9E-5EA2-4D60-8E18-B857FD84A489}"/>
    <cellStyle name="Moneda 2 6" xfId="50" xr:uid="{0CBA02CC-3E07-4ED1-9AB7-4E7E23E5B85A}"/>
    <cellStyle name="Moneda 2 7" xfId="40" xr:uid="{88C0C25F-64B9-4538-997E-AD0AE5F5D4F7}"/>
    <cellStyle name="Moneda 2 8" xfId="30" xr:uid="{1EDE8FAC-8454-4380-ACA2-106AFBCBA252}"/>
    <cellStyle name="Moneda 2 9" xfId="21" xr:uid="{5ACFC3A2-32C8-43D0-B575-8C2CD38E6412}"/>
    <cellStyle name="Normal" xfId="0" builtinId="0"/>
    <cellStyle name="Normal 2" xfId="7" xr:uid="{00000000-0005-0000-0000-000007000000}"/>
    <cellStyle name="Normal 2 10" xfId="22" xr:uid="{68ABB32C-051A-450C-8E3F-C740E6E27001}"/>
    <cellStyle name="Normal 2 2" xfId="8" xr:uid="{00000000-0005-0000-0000-000008000000}"/>
    <cellStyle name="Normal 2 3" xfId="91" xr:uid="{76962342-C436-483F-95E5-E488B4D71C8D}"/>
    <cellStyle name="Normal 2 4" xfId="81" xr:uid="{69282B06-8B40-4DFC-B17D-850880C61417}"/>
    <cellStyle name="Normal 2 5" xfId="71" xr:uid="{B2CAC1C8-BB95-48F6-9F3D-2DF10F36AFE3}"/>
    <cellStyle name="Normal 2 6" xfId="61" xr:uid="{682F0B31-7212-4E1F-9908-71A75DF26BD2}"/>
    <cellStyle name="Normal 2 7" xfId="51" xr:uid="{4F51707F-E1E5-463F-914B-B47438E325DB}"/>
    <cellStyle name="Normal 2 8" xfId="41" xr:uid="{22188175-841D-442A-BE19-9CE2F1A7724B}"/>
    <cellStyle name="Normal 2 9" xfId="31" xr:uid="{4370D203-E926-4DEA-B155-2C9F923C103D}"/>
    <cellStyle name="Normal 3" xfId="9" xr:uid="{00000000-0005-0000-0000-000009000000}"/>
    <cellStyle name="Normal 3 2" xfId="92" xr:uid="{DDB824B1-0971-49E0-B391-69FFCC9A075D}"/>
    <cellStyle name="Normal 3 3" xfId="82" xr:uid="{1325009C-B976-4CA1-9218-0A6E789345C0}"/>
    <cellStyle name="Normal 3 4" xfId="72" xr:uid="{5D9A56DF-543B-40FB-A4E8-DA09701D80D6}"/>
    <cellStyle name="Normal 3 5" xfId="62" xr:uid="{FD31416A-3EB7-482A-A020-823D23D8E39F}"/>
    <cellStyle name="Normal 3 6" xfId="52" xr:uid="{73A0672B-4678-478F-BED9-CABAAA1DA77A}"/>
    <cellStyle name="Normal 3 7" xfId="42" xr:uid="{A9FE916A-DFED-4E78-BB41-DB0F490BA402}"/>
    <cellStyle name="Normal 3 8" xfId="32" xr:uid="{E2FD8546-410C-4F27-9A0F-1F165EC4FBD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10" xfId="23" xr:uid="{BC213F18-119D-4205-9AB4-F087DDAA3DC6}"/>
    <cellStyle name="Normal 6 2" xfId="15" xr:uid="{00000000-0005-0000-0000-00000F000000}"/>
    <cellStyle name="Normal 6 2 2" xfId="94" xr:uid="{4293F4E2-C619-49A5-9BFE-940531237810}"/>
    <cellStyle name="Normal 6 2 3" xfId="84" xr:uid="{5972A0F7-E0C2-4ABE-B18E-8F81F3386DA7}"/>
    <cellStyle name="Normal 6 2 4" xfId="74" xr:uid="{445D12E8-053E-4007-A37B-70B536BC0941}"/>
    <cellStyle name="Normal 6 2 5" xfId="64" xr:uid="{F54FE14E-38C2-449A-8DBC-2BFC4E153545}"/>
    <cellStyle name="Normal 6 2 6" xfId="54" xr:uid="{BF121396-1C49-4110-A211-B9054C8799C8}"/>
    <cellStyle name="Normal 6 2 7" xfId="44" xr:uid="{AD8AA803-57A0-46F2-9C9C-BBF4E6694FBD}"/>
    <cellStyle name="Normal 6 2 8" xfId="34" xr:uid="{7A783540-D847-47A2-8386-8A974A6A8F24}"/>
    <cellStyle name="Normal 6 2 9" xfId="24" xr:uid="{05E8A6C6-4259-4D7C-B5D0-4D15933DED19}"/>
    <cellStyle name="Normal 6 3" xfId="93" xr:uid="{61F1BD86-423D-4BD5-8FC9-D7C18327BD45}"/>
    <cellStyle name="Normal 6 4" xfId="83" xr:uid="{86BDCDD3-57E0-489A-910D-4B9453478C5D}"/>
    <cellStyle name="Normal 6 5" xfId="73" xr:uid="{E9B08D1B-19C0-4AE8-8D56-8A6C52AD47FD}"/>
    <cellStyle name="Normal 6 6" xfId="63" xr:uid="{51349386-E894-404B-9568-F6F91E0A7236}"/>
    <cellStyle name="Normal 6 7" xfId="53" xr:uid="{09AF1B4E-D0CB-4C20-AD54-68B4EBCCF37F}"/>
    <cellStyle name="Normal 6 8" xfId="43" xr:uid="{0BACB5E3-ADF8-4B66-B998-7A22DB0832F7}"/>
    <cellStyle name="Normal 6 9" xfId="33" xr:uid="{77DBF1B3-D99F-4CF7-9979-17A00F478DF1}"/>
    <cellStyle name="Porcentual 2" xfId="25" xr:uid="{A86FD9EF-0748-41AE-A31B-DE9CFE9668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53340</xdr:rowOff>
    </xdr:from>
    <xdr:to>
      <xdr:col>0</xdr:col>
      <xdr:colOff>851609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CC9E69-49A3-492E-8C4D-827921DDB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5334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showGridLines="0" tabSelected="1" zoomScaleNormal="100" workbookViewId="0">
      <selection activeCell="A10" sqref="A10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67.5" customHeight="1" x14ac:dyDescent="0.2">
      <c r="A1" s="19" t="s">
        <v>15</v>
      </c>
      <c r="B1" s="20"/>
      <c r="C1" s="20"/>
      <c r="D1" s="20"/>
      <c r="E1" s="20"/>
      <c r="F1" s="20"/>
      <c r="G1" s="21"/>
    </row>
    <row r="2" spans="1:7" x14ac:dyDescent="0.2">
      <c r="A2" s="9"/>
      <c r="B2" s="19" t="s">
        <v>11</v>
      </c>
      <c r="C2" s="20"/>
      <c r="D2" s="20"/>
      <c r="E2" s="20"/>
      <c r="F2" s="21"/>
      <c r="G2" s="17" t="s">
        <v>10</v>
      </c>
    </row>
    <row r="3" spans="1:7" ht="24.95" customHeight="1" x14ac:dyDescent="0.2">
      <c r="A3" s="8" t="s">
        <v>5</v>
      </c>
      <c r="B3" s="2" t="s">
        <v>6</v>
      </c>
      <c r="C3" s="2" t="s">
        <v>12</v>
      </c>
      <c r="D3" s="2" t="s">
        <v>7</v>
      </c>
      <c r="E3" s="2" t="s">
        <v>8</v>
      </c>
      <c r="F3" s="2" t="s">
        <v>9</v>
      </c>
      <c r="G3" s="18"/>
    </row>
    <row r="4" spans="1:7" x14ac:dyDescent="0.2">
      <c r="A4" s="7"/>
      <c r="B4" s="3"/>
      <c r="C4" s="3"/>
      <c r="D4" s="3"/>
      <c r="E4" s="3"/>
      <c r="F4" s="3"/>
      <c r="G4" s="3"/>
    </row>
    <row r="5" spans="1:7" x14ac:dyDescent="0.2">
      <c r="A5" s="12" t="s">
        <v>0</v>
      </c>
      <c r="B5" s="4">
        <v>292210973.70999998</v>
      </c>
      <c r="C5" s="4">
        <v>15433862.16</v>
      </c>
      <c r="D5" s="4">
        <f>B5+C5</f>
        <v>307644835.87</v>
      </c>
      <c r="E5" s="4">
        <v>163077236.05000001</v>
      </c>
      <c r="F5" s="4">
        <v>160399265.69</v>
      </c>
      <c r="G5" s="4">
        <f>D5-E5</f>
        <v>144567599.81999999</v>
      </c>
    </row>
    <row r="6" spans="1:7" x14ac:dyDescent="0.2">
      <c r="A6" s="12"/>
      <c r="B6" s="4"/>
      <c r="C6" s="4"/>
      <c r="D6" s="4"/>
      <c r="E6" s="4"/>
      <c r="F6" s="4"/>
      <c r="G6" s="4"/>
    </row>
    <row r="7" spans="1:7" x14ac:dyDescent="0.2">
      <c r="A7" s="12" t="s">
        <v>1</v>
      </c>
      <c r="B7" s="4">
        <v>19599382.010000002</v>
      </c>
      <c r="C7" s="4">
        <v>157637291.78999999</v>
      </c>
      <c r="D7" s="4">
        <f>B7+C7</f>
        <v>177236673.79999998</v>
      </c>
      <c r="E7" s="4">
        <v>36255371.810000002</v>
      </c>
      <c r="F7" s="4">
        <v>34967345.859999999</v>
      </c>
      <c r="G7" s="4">
        <f>D7-E7</f>
        <v>140981301.98999998</v>
      </c>
    </row>
    <row r="8" spans="1:7" x14ac:dyDescent="0.2">
      <c r="A8" s="12"/>
      <c r="B8" s="4"/>
      <c r="C8" s="4"/>
      <c r="D8" s="4"/>
      <c r="E8" s="4"/>
      <c r="F8" s="4"/>
      <c r="G8" s="4"/>
    </row>
    <row r="9" spans="1:7" x14ac:dyDescent="0.2">
      <c r="A9" s="12" t="s">
        <v>2</v>
      </c>
      <c r="B9" s="4">
        <v>0</v>
      </c>
      <c r="C9" s="4">
        <v>0</v>
      </c>
      <c r="D9" s="4">
        <f>B9+C9</f>
        <v>0</v>
      </c>
      <c r="E9" s="4">
        <v>0</v>
      </c>
      <c r="F9" s="4">
        <v>0</v>
      </c>
      <c r="G9" s="4">
        <f>D9-E9</f>
        <v>0</v>
      </c>
    </row>
    <row r="10" spans="1:7" x14ac:dyDescent="0.2">
      <c r="A10" s="12"/>
      <c r="B10" s="4"/>
      <c r="C10" s="4"/>
      <c r="D10" s="4"/>
      <c r="E10" s="4"/>
      <c r="F10" s="4"/>
      <c r="G10" s="4"/>
    </row>
    <row r="11" spans="1:7" x14ac:dyDescent="0.2">
      <c r="A11" s="12" t="s">
        <v>4</v>
      </c>
      <c r="B11" s="4">
        <v>0</v>
      </c>
      <c r="C11" s="4">
        <v>0</v>
      </c>
      <c r="D11" s="4">
        <f>B11+C11</f>
        <v>0</v>
      </c>
      <c r="E11" s="4">
        <v>0</v>
      </c>
      <c r="F11" s="4">
        <v>0</v>
      </c>
      <c r="G11" s="4">
        <f>D11-E11</f>
        <v>0</v>
      </c>
    </row>
    <row r="12" spans="1:7" x14ac:dyDescent="0.2">
      <c r="A12" s="12"/>
      <c r="B12" s="4"/>
      <c r="C12" s="4"/>
      <c r="D12" s="4"/>
      <c r="E12" s="4"/>
      <c r="F12" s="4"/>
      <c r="G12" s="4"/>
    </row>
    <row r="13" spans="1:7" x14ac:dyDescent="0.2">
      <c r="A13" s="13" t="s">
        <v>3</v>
      </c>
      <c r="B13" s="4">
        <v>0</v>
      </c>
      <c r="C13" s="4">
        <v>0</v>
      </c>
      <c r="D13" s="4">
        <f>B13+C13</f>
        <v>0</v>
      </c>
      <c r="E13" s="4">
        <v>0</v>
      </c>
      <c r="F13" s="4">
        <v>0</v>
      </c>
      <c r="G13" s="4">
        <f>D13-E13</f>
        <v>0</v>
      </c>
    </row>
    <row r="14" spans="1:7" x14ac:dyDescent="0.2">
      <c r="A14" s="14"/>
      <c r="B14" s="5"/>
      <c r="C14" s="5"/>
      <c r="D14" s="5"/>
      <c r="E14" s="5"/>
      <c r="F14" s="5"/>
      <c r="G14" s="5"/>
    </row>
    <row r="15" spans="1:7" x14ac:dyDescent="0.2">
      <c r="A15" s="15" t="s">
        <v>14</v>
      </c>
      <c r="B15" s="6">
        <f t="shared" ref="B15:G15" si="0">SUM(B5+B7+B9+B11+B13)</f>
        <v>311810355.71999997</v>
      </c>
      <c r="C15" s="6">
        <f t="shared" si="0"/>
        <v>173071153.94999999</v>
      </c>
      <c r="D15" s="6">
        <f t="shared" si="0"/>
        <v>484881509.66999996</v>
      </c>
      <c r="E15" s="6">
        <f t="shared" si="0"/>
        <v>199332607.86000001</v>
      </c>
      <c r="F15" s="6">
        <f t="shared" si="0"/>
        <v>195366611.55000001</v>
      </c>
      <c r="G15" s="6">
        <f t="shared" si="0"/>
        <v>285548901.80999994</v>
      </c>
    </row>
    <row r="18" spans="1:5" x14ac:dyDescent="0.2">
      <c r="A18" s="1" t="s">
        <v>13</v>
      </c>
    </row>
    <row r="23" spans="1:5" x14ac:dyDescent="0.2">
      <c r="A23" s="11"/>
      <c r="B23" s="10"/>
      <c r="C23" s="10"/>
      <c r="D23" s="16"/>
      <c r="E23" s="16"/>
    </row>
    <row r="24" spans="1:5" x14ac:dyDescent="0.2">
      <c r="A24" s="11"/>
      <c r="B24" s="10"/>
      <c r="C24" s="10"/>
      <c r="D24" s="16"/>
      <c r="E24" s="16"/>
    </row>
  </sheetData>
  <sheetProtection formatCells="0" formatColumns="0" formatRows="0" autoFilter="0"/>
  <mergeCells count="5">
    <mergeCell ref="G2:G3"/>
    <mergeCell ref="A1:G1"/>
    <mergeCell ref="B2:F2"/>
    <mergeCell ref="D23:E23"/>
    <mergeCell ref="D24:E2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2026-10-19T20:01:45Z</cp:lastPrinted>
  <dcterms:created xsi:type="dcterms:W3CDTF">2014-02-10T03:37:14Z</dcterms:created>
  <dcterms:modified xsi:type="dcterms:W3CDTF">2026-10-19T20:01:58Z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