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PRESUPUESTALES\Estado Analitico del Ejercicio del Presupuesto de Egresos 2t 2026\"/>
    </mc:Choice>
  </mc:AlternateContent>
  <xr:revisionPtr revIDLastSave="0" documentId="13_ncr:1_{8D7D2867-0EAA-4D08-B877-0DCBB2192838}" xr6:coauthVersionLast="45" xr6:coauthVersionMax="47" xr10:uidLastSave="{00000000-0000-0000-0000-000000000000}"/>
  <bookViews>
    <workbookView xWindow="-120" yWindow="-120" windowWidth="29040" windowHeight="1584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8" l="1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15" i="8" l="1"/>
  <c r="G15" i="8"/>
</calcChain>
</file>

<file path=xl/sharedStrings.xml><?xml version="1.0" encoding="utf-8"?>
<sst xmlns="http://schemas.openxmlformats.org/spreadsheetml/2006/main" count="16" uniqueCount="16">
  <si>
    <t>Gasto Corriente</t>
  </si>
  <si>
    <t>Gasto de Capital</t>
  </si>
  <si>
    <t>Amortización de la Deuda y Disminución de Pasivos</t>
  </si>
  <si>
    <t>Participaciones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</si>
  <si>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</si>
  <si>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</si>
  <si>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</si>
  <si>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</si>
  <si>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</si>
  <si>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</si>
  <si>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</si>
  <si>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</si>
  <si>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</si>
  <si>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</si>
  <si>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</si>
  <si>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COMITÉ MUNICIPAL DE AGUA POTABLE Y ALCANTARILLADO DE SALAMANCA, GUANAJUATO.
Estado Analítico del Ejercicio del Presupuesto de Egresos
Clasificación Económica (por Tipo de Gasto)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</si>
</sst>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6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165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Protection="1">
      <protection locked="0"/>
    </xf>
    <xf numFmtId="4" fontId="7" fillId="2" borderId="2" xfId="9" applyNumberFormat="1" applyFont="1" applyFill="1" applyBorder="1" applyAlignment="1">
      <alignment horizontal="center" vertical="center" wrapText="1"/>
    </xf>
    <xf numFmtId="0" fontId="7" fillId="0" borderId="8" xfId="9" applyFont="1" applyBorder="1" applyAlignment="1">
      <alignment horizontal="center" vertical="center" wrapText="1"/>
    </xf>
    <xf numFmtId="3" fontId="3" fillId="0" borderId="8" xfId="0" applyNumberFormat="1" applyFont="1" applyBorder="1" applyProtection="1">
      <protection locked="0"/>
    </xf>
    <xf numFmtId="3" fontId="3" fillId="0" borderId="7" xfId="0" applyNumberFormat="1" applyFont="1" applyBorder="1" applyProtection="1">
      <protection locked="0"/>
    </xf>
    <xf numFmtId="3" fontId="7" fillId="0" borderId="7" xfId="0" applyNumberFormat="1" applyFont="1" applyBorder="1" applyProtection="1"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7" fillId="0" borderId="1" xfId="0" applyFont="1" applyBorder="1"/>
    <xf numFmtId="0" fontId="7" fillId="0" borderId="9" xfId="0" applyFont="1" applyBorder="1" applyAlignment="1" applyProtection="1">
      <alignment horizontal="center"/>
      <protection locked="0"/>
    </xf>
    <xf numFmtId="0" fontId="7" fillId="0" borderId="1" xfId="9" applyFont="1" applyBorder="1" applyAlignment="1">
      <alignment vertical="center"/>
    </xf>
    <xf numFmtId="0" fontId="7" fillId="2" borderId="8" xfId="9" applyFont="1" applyFill="1" applyBorder="1" applyAlignment="1">
      <alignment horizontal="center" vertical="center"/>
    </xf>
    <xf numFmtId="0" fontId="3" fillId="0" borderId="9" xfId="0" applyFont="1" applyBorder="1"/>
    <xf numFmtId="0" fontId="7" fillId="0" borderId="8" xfId="0" applyFont="1" applyBorder="1"/>
    <xf numFmtId="0" fontId="7" fillId="2" borderId="6" xfId="9" applyFont="1" applyFill="1" applyBorder="1" applyAlignment="1">
      <alignment vertical="center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horizontal="center" vertical="top"/>
      <protection locked="0"/>
    </xf>
  </cellXfs>
  <cellStyles count="86">
    <cellStyle name="=C:\WINNT\SYSTEM32\COMMAND.COM" xfId="16" xr:uid="{791DCE6D-D5FB-44E8-BE46-EB7B167D479F}"/>
    <cellStyle name="Euro" xfId="1" xr:uid="{00000000-0005-0000-0000-000000000000}"/>
    <cellStyle name="Millares 2" xfId="2" xr:uid="{00000000-0005-0000-0000-000001000000}"/>
    <cellStyle name="Millares 2 10" xfId="26" xr:uid="{58600FA0-7091-4AE7-8B1C-42A4B4B170C9}"/>
    <cellStyle name="Millares 2 11" xfId="17" xr:uid="{E678E9FD-5775-4D21-BE48-B8AD3AB8A539}"/>
    <cellStyle name="Millares 2 2" xfId="3" xr:uid="{00000000-0005-0000-0000-000002000000}"/>
    <cellStyle name="Millares 2 2 2" xfId="77" xr:uid="{08C1F60B-3DB3-4F7F-BB0C-1E759BFD0AEE}"/>
    <cellStyle name="Millares 2 2 3" xfId="67" xr:uid="{D6755B0A-77A4-4439-A7B1-AB35B829AD1A}"/>
    <cellStyle name="Millares 2 2 4" xfId="57" xr:uid="{E2287B89-9555-43B2-ABC9-30948D5EDA4D}"/>
    <cellStyle name="Millares 2 2 5" xfId="47" xr:uid="{B08B30A1-2792-47DF-AF22-22127E92894B}"/>
    <cellStyle name="Millares 2 2 6" xfId="37" xr:uid="{C6623937-F187-4053-8380-16A0B53AF160}"/>
    <cellStyle name="Millares 2 2 7" xfId="27" xr:uid="{473DDC5A-A9D0-4972-A239-85314CA88FC3}"/>
    <cellStyle name="Millares 2 2 8" xfId="18" xr:uid="{E97350C9-DB87-45CF-9B0F-8023AEE8748F}"/>
    <cellStyle name="Millares 2 3" xfId="4" xr:uid="{00000000-0005-0000-0000-000003000000}"/>
    <cellStyle name="Millares 2 3 2" xfId="78" xr:uid="{6B5BE8CD-3ADA-4AAF-ABEC-5072B5686F14}"/>
    <cellStyle name="Millares 2 3 3" xfId="68" xr:uid="{B932B785-E568-44A4-B930-9EC0AC37635A}"/>
    <cellStyle name="Millares 2 3 4" xfId="58" xr:uid="{178A92BE-377E-45D9-BB52-E265FB82AE98}"/>
    <cellStyle name="Millares 2 3 5" xfId="48" xr:uid="{525489D0-78E6-4239-901E-F8AB733608A2}"/>
    <cellStyle name="Millares 2 3 6" xfId="38" xr:uid="{3C20C2BA-F4B9-48FD-A750-A75E7C1A6E3E}"/>
    <cellStyle name="Millares 2 3 7" xfId="28" xr:uid="{AD1C0980-572B-4C20-8F1E-7D613E82D450}"/>
    <cellStyle name="Millares 2 3 8" xfId="19" xr:uid="{34FB4B33-A97B-4C2E-96F1-4B7BA93F0964}"/>
    <cellStyle name="Millares 2 4" xfId="35" xr:uid="{B92FF849-D729-4C44-9D27-48804D53BD41}"/>
    <cellStyle name="Millares 2 4 2" xfId="85" xr:uid="{F8DD75AA-5C2B-4720-8A65-5D52025AA6C3}"/>
    <cellStyle name="Millares 2 4 3" xfId="75" xr:uid="{E4E7721F-3161-46C5-94D5-D1DD66C19C31}"/>
    <cellStyle name="Millares 2 4 4" xfId="65" xr:uid="{A4279B44-6875-4AE0-8DA5-6F7FE844F847}"/>
    <cellStyle name="Millares 2 4 5" xfId="55" xr:uid="{616E270A-255D-419E-9F92-F6CA62C72A8C}"/>
    <cellStyle name="Millares 2 4 6" xfId="45" xr:uid="{499FA8E0-EFD7-4A1E-9E25-CCB5FD435EAD}"/>
    <cellStyle name="Millares 2 5" xfId="76" xr:uid="{2337E816-C2AC-4606-B63A-4B5D6E01597F}"/>
    <cellStyle name="Millares 2 6" xfId="66" xr:uid="{8BDBE1AE-872E-49CC-AD90-917F5403247E}"/>
    <cellStyle name="Millares 2 7" xfId="56" xr:uid="{7B04BC39-FE4A-4802-965F-CE418016113A}"/>
    <cellStyle name="Millares 2 8" xfId="46" xr:uid="{70710993-AED4-4D14-A3EC-D2FCA5488971}"/>
    <cellStyle name="Millares 2 9" xfId="36" xr:uid="{F8EBB2ED-0978-44F3-9C09-72E95C83CFBB}"/>
    <cellStyle name="Millares 3" xfId="5" xr:uid="{00000000-0005-0000-0000-000004000000}"/>
    <cellStyle name="Millares 3 2" xfId="79" xr:uid="{D77A3326-2261-4060-9D4E-5DB5512217FC}"/>
    <cellStyle name="Millares 3 3" xfId="69" xr:uid="{C30EB15E-9D63-4161-B7C6-64467CD9438A}"/>
    <cellStyle name="Millares 3 4" xfId="59" xr:uid="{74813FEC-54DA-40C3-997E-440728E8C17E}"/>
    <cellStyle name="Millares 3 5" xfId="49" xr:uid="{3CA0CB83-A84C-47ED-8FCC-6AF86DB5E413}"/>
    <cellStyle name="Millares 3 6" xfId="39" xr:uid="{6C18093E-5554-4432-A7FE-25BAD2A06F63}"/>
    <cellStyle name="Millares 3 7" xfId="29" xr:uid="{036CB9A7-FEBD-488C-B507-732B2F76C973}"/>
    <cellStyle name="Millares 3 8" xfId="20" xr:uid="{A2FBA305-CE27-4C7C-A1D8-10CF493819C1}"/>
    <cellStyle name="Moneda 2" xfId="6" xr:uid="{00000000-0005-0000-0000-000005000000}"/>
    <cellStyle name="Moneda 2 2" xfId="80" xr:uid="{D002F3C4-42DE-47EA-BC6E-5E526838C2E8}"/>
    <cellStyle name="Moneda 2 3" xfId="70" xr:uid="{3EBF7ECB-4277-4E59-B529-C780BEDCF455}"/>
    <cellStyle name="Moneda 2 4" xfId="60" xr:uid="{3C0F1777-05A2-4EAF-9129-CA46059E78C2}"/>
    <cellStyle name="Moneda 2 5" xfId="50" xr:uid="{9A5C8AE5-0DD7-4E34-9349-B25212C2B43D}"/>
    <cellStyle name="Moneda 2 6" xfId="40" xr:uid="{EF496AE2-3EB9-43BB-9E9F-9F47A0BFCA7C}"/>
    <cellStyle name="Moneda 2 7" xfId="30" xr:uid="{EF9BB7DD-321C-49EC-8B9C-303737E0F0BB}"/>
    <cellStyle name="Moneda 2 8" xfId="21" xr:uid="{86EF4DCE-1EF4-4BB2-B435-F3B443D616B6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81" xr:uid="{BD2E959B-5E14-450B-9660-C5378B77BB6C}"/>
    <cellStyle name="Normal 2 4" xfId="71" xr:uid="{303E962D-A148-4258-8474-4DABE017DDF8}"/>
    <cellStyle name="Normal 2 5" xfId="61" xr:uid="{10B1CFD4-2C16-4729-8CB7-AE30AE77CD5A}"/>
    <cellStyle name="Normal 2 6" xfId="51" xr:uid="{28FD62AF-91C1-40CA-8480-C27EC359C3AD}"/>
    <cellStyle name="Normal 2 7" xfId="41" xr:uid="{839A9EDB-5689-4980-99A1-BC5C0DFB2300}"/>
    <cellStyle name="Normal 2 8" xfId="31" xr:uid="{9E5812EF-F21C-45E3-AC38-E046C4897FF9}"/>
    <cellStyle name="Normal 2 9" xfId="22" xr:uid="{5BA36F53-5382-4665-A5D9-087060E1AA2F}"/>
    <cellStyle name="Normal 3" xfId="9" xr:uid="{00000000-0005-0000-0000-000009000000}"/>
    <cellStyle name="Normal 3 2" xfId="82" xr:uid="{4F990C0B-D3FF-4521-BE0D-80C4DE737AAC}"/>
    <cellStyle name="Normal 3 3" xfId="72" xr:uid="{5218927E-14CE-42E9-BE79-69899E5DCD5E}"/>
    <cellStyle name="Normal 3 4" xfId="62" xr:uid="{4611D2E6-8C02-4A65-A4C1-3B957BF45EBD}"/>
    <cellStyle name="Normal 3 5" xfId="52" xr:uid="{E460179A-86E6-45F3-B9CE-3CEED3A26CC1}"/>
    <cellStyle name="Normal 3 6" xfId="42" xr:uid="{155ECB91-88BC-4F97-8235-C4A55227CBDB}"/>
    <cellStyle name="Normal 3 7" xfId="32" xr:uid="{24335B3F-AD47-4328-8D1F-746AE17FBBE9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84" xr:uid="{D54C1231-589A-4F86-B3A3-F72E7FB33C3A}"/>
    <cellStyle name="Normal 6 2 3" xfId="74" xr:uid="{5982C6B5-C43A-4DE9-8298-5F868F3AF937}"/>
    <cellStyle name="Normal 6 2 4" xfId="64" xr:uid="{27F38268-59B0-414B-9B63-42D666B18733}"/>
    <cellStyle name="Normal 6 2 5" xfId="54" xr:uid="{F37950B6-5553-4DB3-A238-F36C4064EE9F}"/>
    <cellStyle name="Normal 6 2 6" xfId="44" xr:uid="{8ABBB866-892E-4713-9F65-A81401A3A207}"/>
    <cellStyle name="Normal 6 2 7" xfId="34" xr:uid="{1E673557-7154-41DE-921C-4D6B01E8EB20}"/>
    <cellStyle name="Normal 6 2 8" xfId="24" xr:uid="{55DBCBBA-9533-46C9-B9A1-1E0BB667DC87}"/>
    <cellStyle name="Normal 6 3" xfId="83" xr:uid="{5747AE23-5A32-49B0-94F1-4DC58AB948F0}"/>
    <cellStyle name="Normal 6 4" xfId="73" xr:uid="{C9CFC7A8-5E92-459D-863A-6E4B4FFCF2F8}"/>
    <cellStyle name="Normal 6 5" xfId="63" xr:uid="{7FE34EF8-891E-41B6-8D1A-0C334D01479B}"/>
    <cellStyle name="Normal 6 6" xfId="53" xr:uid="{AFB209A6-79E3-4B5F-A251-DC8C3F842E95}"/>
    <cellStyle name="Normal 6 7" xfId="43" xr:uid="{FEF0F5B7-87FD-4F6A-8690-9AA83C242113}"/>
    <cellStyle name="Normal 6 8" xfId="33" xr:uid="{846B5152-B9A2-4DA5-88DD-994BFD22C9CB}"/>
    <cellStyle name="Normal 6 9" xfId="23" xr:uid="{F52A99C8-6BA1-424D-9D28-B8DD4DE955C1}"/>
    <cellStyle name="Porcentual 2" xfId="25" xr:uid="{673DDE67-70BE-4EBF-9946-7AFF38FB5D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60960</xdr:rowOff>
    </xdr:from>
    <xdr:to>
      <xdr:col>0</xdr:col>
      <xdr:colOff>818388</xdr:colOff>
      <xdr:row>0</xdr:row>
      <xdr:rowOff>571500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3A7F2B-ED84-4782-9449-CB33DCB30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60960"/>
          <a:ext cx="551688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4"/>
  <sheetViews>
    <sheetView showGridLines="0" tabSelected="1" zoomScaleNormal="100" workbookViewId="0">
      <selection activeCell="A3" sqref="A3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9.25" customHeight="1" x14ac:dyDescent="0.2">
      <c r="A1" s="17" t="s">
        <v>15</v>
      </c>
      <c r="B1" s="18"/>
      <c r="C1" s="18"/>
      <c r="D1" s="18"/>
      <c r="E1" s="18"/>
      <c r="F1" s="18"/>
      <c r="G1" s="19"/>
    </row>
    <row r="2" spans="1:7" x14ac:dyDescent="0.2">
      <c r="A2" s="14"/>
      <c r="B2" s="17" t="s">
        <v>11</v>
      </c>
      <c r="C2" s="18"/>
      <c r="D2" s="18"/>
      <c r="E2" s="18"/>
      <c r="F2" s="19"/>
      <c r="G2" s="15" t="s">
        <v>10</v>
      </c>
    </row>
    <row r="3" spans="1:7" ht="24.95" customHeight="1" x14ac:dyDescent="0.2">
      <c r="A3" s="11" t="s">
        <v>5</v>
      </c>
      <c r="B3" s="2" t="s">
        <v>6</v>
      </c>
      <c r="C3" s="2" t="s">
        <v>12</v>
      </c>
      <c r="D3" s="2" t="s">
        <v>7</v>
      </c>
      <c r="E3" s="2" t="s">
        <v>8</v>
      </c>
      <c r="F3" s="2" t="s">
        <v>9</v>
      </c>
      <c r="G3" s="16"/>
    </row>
    <row r="4" spans="1:7" x14ac:dyDescent="0.2">
      <c r="A4" s="10"/>
      <c r="B4" s="3"/>
      <c r="C4" s="3"/>
      <c r="D4" s="3"/>
      <c r="E4" s="3"/>
      <c r="F4" s="3"/>
      <c r="G4" s="3"/>
    </row>
    <row r="5" spans="1:7" x14ac:dyDescent="0.2">
      <c r="A5" s="8" t="s">
        <v>0</v>
      </c>
      <c r="B5" s="4">
        <v>292210973.70999998</v>
      </c>
      <c r="C5" s="4">
        <v>22933862.16</v>
      </c>
      <c r="D5" s="4">
        <f>B5+C5</f>
        <v>315144835.87</v>
      </c>
      <c r="E5" s="4">
        <v>98522727.359999999</v>
      </c>
      <c r="F5" s="4">
        <v>95917070.060000002</v>
      </c>
      <c r="G5" s="4">
        <f>D5-E5</f>
        <v>216622108.50999999</v>
      </c>
    </row>
    <row r="6" spans="1:7" x14ac:dyDescent="0.2">
      <c r="A6" s="8"/>
      <c r="B6" s="4"/>
      <c r="C6" s="4"/>
      <c r="D6" s="4"/>
      <c r="E6" s="4"/>
      <c r="F6" s="4"/>
      <c r="G6" s="4"/>
    </row>
    <row r="7" spans="1:7" x14ac:dyDescent="0.2">
      <c r="A7" s="8" t="s">
        <v>1</v>
      </c>
      <c r="B7" s="4">
        <v>19599382.010000002</v>
      </c>
      <c r="C7" s="4">
        <v>127278242</v>
      </c>
      <c r="D7" s="4">
        <f>B7+C7</f>
        <v>146877624.00999999</v>
      </c>
      <c r="E7" s="4">
        <v>22955021.59</v>
      </c>
      <c r="F7" s="4">
        <v>22955021.59</v>
      </c>
      <c r="G7" s="4">
        <f>D7-E7</f>
        <v>123922602.41999999</v>
      </c>
    </row>
    <row r="8" spans="1:7" x14ac:dyDescent="0.2">
      <c r="A8" s="8"/>
      <c r="B8" s="4"/>
      <c r="C8" s="4"/>
      <c r="D8" s="4"/>
      <c r="E8" s="4"/>
      <c r="F8" s="4"/>
      <c r="G8" s="4"/>
    </row>
    <row r="9" spans="1:7" x14ac:dyDescent="0.2">
      <c r="A9" s="8" t="s">
        <v>2</v>
      </c>
      <c r="B9" s="4">
        <v>0</v>
      </c>
      <c r="C9" s="4">
        <v>0</v>
      </c>
      <c r="D9" s="4">
        <f>B9+C9</f>
        <v>0</v>
      </c>
      <c r="E9" s="4">
        <v>0</v>
      </c>
      <c r="F9" s="4">
        <v>0</v>
      </c>
      <c r="G9" s="4">
        <f>D9-E9</f>
        <v>0</v>
      </c>
    </row>
    <row r="10" spans="1:7" x14ac:dyDescent="0.2">
      <c r="A10" s="8"/>
      <c r="B10" s="4"/>
      <c r="C10" s="4"/>
      <c r="D10" s="4"/>
      <c r="E10" s="4"/>
      <c r="F10" s="4"/>
      <c r="G10" s="4"/>
    </row>
    <row r="11" spans="1:7" x14ac:dyDescent="0.2">
      <c r="A11" s="8" t="s">
        <v>4</v>
      </c>
      <c r="B11" s="4">
        <v>0</v>
      </c>
      <c r="C11" s="4">
        <v>0</v>
      </c>
      <c r="D11" s="4">
        <f>B11+C11</f>
        <v>0</v>
      </c>
      <c r="E11" s="4">
        <v>0</v>
      </c>
      <c r="F11" s="4">
        <v>0</v>
      </c>
      <c r="G11" s="4">
        <f>D11-E11</f>
        <v>0</v>
      </c>
    </row>
    <row r="12" spans="1:7" x14ac:dyDescent="0.2">
      <c r="A12" s="8"/>
      <c r="B12" s="4"/>
      <c r="C12" s="4"/>
      <c r="D12" s="4"/>
      <c r="E12" s="4"/>
      <c r="F12" s="4"/>
      <c r="G12" s="4"/>
    </row>
    <row r="13" spans="1:7" x14ac:dyDescent="0.2">
      <c r="A13" s="13" t="s">
        <v>3</v>
      </c>
      <c r="B13" s="4">
        <v>0</v>
      </c>
      <c r="C13" s="4">
        <v>0</v>
      </c>
      <c r="D13" s="4">
        <f>B13+C13</f>
        <v>0</v>
      </c>
      <c r="E13" s="4">
        <v>0</v>
      </c>
      <c r="F13" s="4">
        <v>0</v>
      </c>
      <c r="G13" s="4">
        <f>D13-E13</f>
        <v>0</v>
      </c>
    </row>
    <row r="14" spans="1:7" x14ac:dyDescent="0.2">
      <c r="A14" s="12"/>
      <c r="B14" s="5"/>
      <c r="C14" s="5"/>
      <c r="D14" s="5"/>
      <c r="E14" s="5"/>
      <c r="F14" s="5"/>
      <c r="G14" s="5"/>
    </row>
    <row r="15" spans="1:7" x14ac:dyDescent="0.2">
      <c r="A15" s="9" t="s">
        <v>14</v>
      </c>
      <c r="B15" s="6">
        <f t="shared" ref="B15:G15" si="0">SUM(B5+B7+B9+B11+B13)</f>
        <v>311810355.71999997</v>
      </c>
      <c r="C15" s="6">
        <f t="shared" si="0"/>
        <v>150212104.16</v>
      </c>
      <c r="D15" s="6">
        <f t="shared" si="0"/>
        <v>462022459.88</v>
      </c>
      <c r="E15" s="6">
        <f t="shared" si="0"/>
        <v>121477748.95</v>
      </c>
      <c r="F15" s="6">
        <f t="shared" si="0"/>
        <v>118872091.65000001</v>
      </c>
      <c r="G15" s="6">
        <f t="shared" si="0"/>
        <v>340544710.92999995</v>
      </c>
    </row>
    <row r="18" spans="1:5" x14ac:dyDescent="0.2">
      <c r="A18" s="1" t="s">
        <v>13</v>
      </c>
    </row>
    <row r="23" spans="1:5" x14ac:dyDescent="0.2">
      <c r="A23" s="7"/>
      <c r="B23"/>
      <c r="C23"/>
      <c r="D23" s="20"/>
      <c r="E23" s="20"/>
    </row>
    <row r="24" spans="1:5" x14ac:dyDescent="0.2">
      <c r="A24" s="7"/>
      <c r="B24"/>
      <c r="C24"/>
      <c r="D24" s="20"/>
      <c r="E24" s="20"/>
    </row>
  </sheetData>
  <sheetProtection formatCells="0" formatColumns="0" formatRows="0" autoFilter="0"/>
  <mergeCells count="5">
    <mergeCell ref="G2:G3"/>
    <mergeCell ref="A1:G1"/>
    <mergeCell ref="B2:F2"/>
    <mergeCell ref="D23:E23"/>
    <mergeCell ref="D24:E2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Cordinacion Administrativa</cp:lastModifiedBy>
  <cp:lastPrinted>2026-07-24T21:00:51Z</cp:lastPrinted>
  <dcterms:created xsi:type="dcterms:W3CDTF">2014-02-10T03:37:14Z</dcterms:created>
  <dcterms:modified xsi:type="dcterms:W3CDTF">2026-07-24T21:00:57Z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