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ANUAL 2025\CUENTA PÚBLICA\"/>
    </mc:Choice>
  </mc:AlternateContent>
  <xr:revisionPtr revIDLastSave="0" documentId="13_ncr:1_{D20A3A3C-CED9-447F-83BF-A6A372AFD60E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D14" i="4" l="1"/>
  <c r="G14" i="4" s="1"/>
  <c r="D13" i="4"/>
  <c r="G13" i="4" s="1"/>
  <c r="D12" i="4"/>
  <c r="G12" i="4" s="1"/>
  <c r="D16" i="4"/>
  <c r="F17" i="4"/>
  <c r="E17" i="4"/>
  <c r="C17" i="4"/>
  <c r="B17" i="4"/>
  <c r="G16" i="4" l="1"/>
  <c r="D15" i="4"/>
  <c r="G15" i="4" s="1"/>
  <c r="F51" i="4" l="1"/>
  <c r="E51" i="4"/>
  <c r="C51" i="4"/>
  <c r="B51" i="4"/>
  <c r="D49" i="4"/>
  <c r="G49" i="4" s="1"/>
  <c r="D45" i="4"/>
  <c r="G45" i="4" s="1"/>
  <c r="D47" i="4"/>
  <c r="G47" i="4" s="1"/>
  <c r="D43" i="4"/>
  <c r="G43" i="4" s="1"/>
  <c r="D41" i="4"/>
  <c r="G41" i="4" s="1"/>
  <c r="D39" i="4"/>
  <c r="G39" i="4" s="1"/>
  <c r="D37" i="4"/>
  <c r="G37" i="4" s="1"/>
  <c r="D35" i="4"/>
  <c r="G35" i="4" s="1"/>
  <c r="F28" i="4"/>
  <c r="E28" i="4"/>
  <c r="D26" i="4"/>
  <c r="G26" i="4" s="1"/>
  <c r="D25" i="4"/>
  <c r="G25" i="4" s="1"/>
  <c r="D24" i="4"/>
  <c r="G24" i="4" s="1"/>
  <c r="D23" i="4"/>
  <c r="G23" i="4" s="1"/>
  <c r="C28" i="4"/>
  <c r="B28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7" i="4" s="1"/>
  <c r="D17" i="4"/>
  <c r="G51" i="4"/>
  <c r="D51" i="4"/>
  <c r="G28" i="4"/>
  <c r="D28" i="4"/>
</calcChain>
</file>

<file path=xl/sharedStrings.xml><?xml version="1.0" encoding="utf-8"?>
<sst xmlns="http://schemas.openxmlformats.org/spreadsheetml/2006/main" count="53" uniqueCount="33">
  <si>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</si>
  <si>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</si>
  <si>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</si>
  <si>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</si>
  <si>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</si>
  <si>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</si>
  <si>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</si>
  <si>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</si>
  <si>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</si>
  <si>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</si>
  <si>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</si>
  <si>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</si>
  <si>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</si>
  <si>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</si>
  <si>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</si>
  <si>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</si>
  <si>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</si>
  <si>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</si>
  <si>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</si>
  <si>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</si>
  <si>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</si>
  <si>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</si>
  <si>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31120M26A010100 GERENCIA GENERAL</t>
  </si>
  <si>
    <t>31120M26A010200 GERENCIA ADMINISTRATIVA</t>
  </si>
  <si>
    <t>31120M26A010300 GERENCIA AGUA POTABLE</t>
  </si>
  <si>
    <t>31120M26A010400 GERENCIA INGENIERIA Y PR</t>
  </si>
  <si>
    <t>31120M26A010500 GERENCIA COMERCIAL</t>
  </si>
  <si>
    <t>31120M26A010600 GERENCIA JURIDICO</t>
  </si>
  <si>
    <t>31120M26A010700 GERENCIA CALIDAD DEL AGU</t>
  </si>
  <si>
    <t>31120M26A010800 PTAR</t>
  </si>
  <si>
    <t>31120M26A010900 GERENCIA ALCANTARILLADO</t>
  </si>
  <si>
    <t>31120M26A011000 GERENCIA MANTENIMIENTO</t>
  </si>
  <si>
    <t>COMITÉ MUNICIPAL DE AGUA POTABLE Y ALCANTARILLADO DE SALAMANCA, GUANAJUATO.
Estado Analítico del Ejercicio del Presupuesto de Egresos
Clasificación Administrativa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</si>
</sst>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7" fillId="0" borderId="0" xfId="7" applyFont="1" applyAlignment="1" applyProtection="1">
      <alignment vertical="top"/>
      <protection locked="0"/>
    </xf>
    <xf numFmtId="0" fontId="6" fillId="0" borderId="0" xfId="8" applyFont="1" applyAlignment="1" applyProtection="1">
      <alignment horizontal="center" vertical="top"/>
      <protection locked="0"/>
    </xf>
    <xf numFmtId="0" fontId="6" fillId="2" borderId="7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0" fontId="2" fillId="0" borderId="7" xfId="9" applyFont="1" applyBorder="1" applyAlignment="1">
      <alignment horizontal="left" vertical="center" indent="1"/>
    </xf>
    <xf numFmtId="0" fontId="2" fillId="0" borderId="9" xfId="0" applyFont="1" applyBorder="1" applyAlignment="1" applyProtection="1">
      <alignment horizontal="left" inden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0" borderId="0" xfId="8" applyFont="1" applyAlignment="1" applyProtection="1">
      <alignment horizontal="center" vertical="top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2028825</xdr:colOff>
      <xdr:row>0</xdr:row>
      <xdr:rowOff>95250</xdr:rowOff>
    </xdr:from>
    <xdr:to>
      <xdr:col>0</xdr:col>
      <xdr:colOff>2580513</xdr:colOff>
      <xdr:row>0</xdr:row>
      <xdr:rowOff>640842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FFEF81-729B-4085-9A60-7B8C77182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95250"/>
          <a:ext cx="551688" cy="545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showGridLines="0" tabSelected="1" workbookViewId="0">
      <selection activeCell="A6" sqref="A6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4" t="s">
        <v>32</v>
      </c>
      <c r="B1" s="25"/>
      <c r="C1" s="25"/>
      <c r="D1" s="25"/>
      <c r="E1" s="25"/>
      <c r="F1" s="25"/>
      <c r="G1" s="26"/>
    </row>
    <row r="2" spans="1:7" x14ac:dyDescent="0.2">
      <c r="A2" s="9"/>
      <c r="B2" s="18" t="s">
        <v>15</v>
      </c>
      <c r="C2" s="19"/>
      <c r="D2" s="19"/>
      <c r="E2" s="19"/>
      <c r="F2" s="20"/>
      <c r="G2" s="21" t="s">
        <v>14</v>
      </c>
    </row>
    <row r="3" spans="1:7" ht="24.95" customHeight="1" x14ac:dyDescent="0.2">
      <c r="A3" s="10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22"/>
    </row>
    <row r="4" spans="1:7" x14ac:dyDescent="0.2">
      <c r="A4" s="11"/>
      <c r="B4" s="3"/>
      <c r="C4" s="3"/>
      <c r="D4" s="3"/>
      <c r="E4" s="3"/>
      <c r="F4" s="3"/>
      <c r="G4" s="3"/>
    </row>
    <row r="5" spans="1:7" x14ac:dyDescent="0.2">
      <c r="A5" s="12" t="s">
        <v>22</v>
      </c>
      <c r="B5" s="5">
        <v>9170729.0199999996</v>
      </c>
      <c r="C5" s="5">
        <v>20051000.050000001</v>
      </c>
      <c r="D5" s="5">
        <f>B5+C5</f>
        <v>29221729.07</v>
      </c>
      <c r="E5" s="5">
        <v>22896102.940000001</v>
      </c>
      <c r="F5" s="5">
        <v>22699199.5</v>
      </c>
      <c r="G5" s="5">
        <f>D5-E5</f>
        <v>6325626.129999999</v>
      </c>
    </row>
    <row r="6" spans="1:7" x14ac:dyDescent="0.2">
      <c r="A6" s="12" t="s">
        <v>23</v>
      </c>
      <c r="B6" s="5">
        <v>57404649.109999999</v>
      </c>
      <c r="C6" s="5">
        <v>8234058.6500000004</v>
      </c>
      <c r="D6" s="5">
        <f t="shared" ref="D6:D11" si="0">B6+C6</f>
        <v>65638707.759999998</v>
      </c>
      <c r="E6" s="5">
        <v>52284058.990000002</v>
      </c>
      <c r="F6" s="5">
        <v>51476743.700000003</v>
      </c>
      <c r="G6" s="5">
        <f t="shared" ref="G6:G11" si="1">D6-E6</f>
        <v>13354648.769999996</v>
      </c>
    </row>
    <row r="7" spans="1:7" x14ac:dyDescent="0.2">
      <c r="A7" s="12" t="s">
        <v>24</v>
      </c>
      <c r="B7" s="5">
        <v>76382178.219999999</v>
      </c>
      <c r="C7" s="5">
        <v>276033</v>
      </c>
      <c r="D7" s="5">
        <f t="shared" si="0"/>
        <v>76658211.219999999</v>
      </c>
      <c r="E7" s="5">
        <v>68264898.069999993</v>
      </c>
      <c r="F7" s="5">
        <v>65283683.079999998</v>
      </c>
      <c r="G7" s="5">
        <f t="shared" si="1"/>
        <v>8393313.150000006</v>
      </c>
    </row>
    <row r="8" spans="1:7" x14ac:dyDescent="0.2">
      <c r="A8" s="12" t="s">
        <v>25</v>
      </c>
      <c r="B8" s="5">
        <v>30081128.170000002</v>
      </c>
      <c r="C8" s="5">
        <v>167792285.91999999</v>
      </c>
      <c r="D8" s="5">
        <f t="shared" si="0"/>
        <v>197873414.08999997</v>
      </c>
      <c r="E8" s="5">
        <v>73601995.079999998</v>
      </c>
      <c r="F8" s="5">
        <v>73091132.280000001</v>
      </c>
      <c r="G8" s="5">
        <f t="shared" si="1"/>
        <v>124271419.00999998</v>
      </c>
    </row>
    <row r="9" spans="1:7" x14ac:dyDescent="0.2">
      <c r="A9" s="12" t="s">
        <v>26</v>
      </c>
      <c r="B9" s="5">
        <v>29882949.43</v>
      </c>
      <c r="C9" s="5">
        <v>2797057.59</v>
      </c>
      <c r="D9" s="5">
        <f t="shared" si="0"/>
        <v>32680007.02</v>
      </c>
      <c r="E9" s="5">
        <v>30663095.23</v>
      </c>
      <c r="F9" s="5">
        <v>29801025.91</v>
      </c>
      <c r="G9" s="5">
        <f t="shared" si="1"/>
        <v>2016911.7899999991</v>
      </c>
    </row>
    <row r="10" spans="1:7" x14ac:dyDescent="0.2">
      <c r="A10" s="12" t="s">
        <v>27</v>
      </c>
      <c r="B10" s="5">
        <v>3002875</v>
      </c>
      <c r="C10" s="5">
        <v>2374.5700000000002</v>
      </c>
      <c r="D10" s="5">
        <f t="shared" si="0"/>
        <v>3005249.57</v>
      </c>
      <c r="E10" s="5">
        <v>2617657.54</v>
      </c>
      <c r="F10" s="5">
        <v>2510844.4</v>
      </c>
      <c r="G10" s="5">
        <f t="shared" si="1"/>
        <v>387592.0299999998</v>
      </c>
    </row>
    <row r="11" spans="1:7" x14ac:dyDescent="0.2">
      <c r="A11" s="12" t="s">
        <v>28</v>
      </c>
      <c r="B11" s="5">
        <v>8001810.8200000003</v>
      </c>
      <c r="C11" s="5">
        <v>-1529917.96</v>
      </c>
      <c r="D11" s="5">
        <f t="shared" si="0"/>
        <v>6471892.8600000003</v>
      </c>
      <c r="E11" s="5">
        <v>4133350.2</v>
      </c>
      <c r="F11" s="5">
        <v>3995096.91</v>
      </c>
      <c r="G11" s="5">
        <f t="shared" si="1"/>
        <v>2338542.66</v>
      </c>
    </row>
    <row r="12" spans="1:7" x14ac:dyDescent="0.2">
      <c r="A12" s="12" t="s">
        <v>29</v>
      </c>
      <c r="B12" s="5">
        <v>18642044.059999999</v>
      </c>
      <c r="C12" s="5">
        <v>-1302928.98</v>
      </c>
      <c r="D12" s="5">
        <f t="shared" ref="D12" si="2">B12+C12</f>
        <v>17339115.079999998</v>
      </c>
      <c r="E12" s="5">
        <v>10849844.75</v>
      </c>
      <c r="F12" s="5">
        <v>10667222.300000001</v>
      </c>
      <c r="G12" s="5">
        <f t="shared" ref="G12" si="3">D12-E12</f>
        <v>6489270.3299999982</v>
      </c>
    </row>
    <row r="13" spans="1:7" x14ac:dyDescent="0.2">
      <c r="A13" s="12" t="s">
        <v>30</v>
      </c>
      <c r="B13" s="5">
        <v>31198602.539999999</v>
      </c>
      <c r="C13" s="5">
        <v>27493729.510000002</v>
      </c>
      <c r="D13" s="5">
        <f t="shared" ref="D13" si="4">B13+C13</f>
        <v>58692332.049999997</v>
      </c>
      <c r="E13" s="5">
        <v>49256452.329999998</v>
      </c>
      <c r="F13" s="5">
        <v>48624283.25</v>
      </c>
      <c r="G13" s="5">
        <f t="shared" ref="G13" si="5">D13-E13</f>
        <v>9435879.7199999988</v>
      </c>
    </row>
    <row r="14" spans="1:7" x14ac:dyDescent="0.2">
      <c r="A14" s="12" t="s">
        <v>31</v>
      </c>
      <c r="B14" s="5">
        <v>26480645.559999999</v>
      </c>
      <c r="C14" s="5">
        <v>2404419.19</v>
      </c>
      <c r="D14" s="5">
        <f t="shared" ref="D14" si="6">B14+C14</f>
        <v>28885064.75</v>
      </c>
      <c r="E14" s="5">
        <v>24242998.379999999</v>
      </c>
      <c r="F14" s="5">
        <v>23848362.870000001</v>
      </c>
      <c r="G14" s="5">
        <f t="shared" ref="G14" si="7">D14-E14</f>
        <v>4642066.370000001</v>
      </c>
    </row>
    <row r="15" spans="1:7" x14ac:dyDescent="0.2">
      <c r="A15" s="12"/>
      <c r="B15" s="5">
        <v>0</v>
      </c>
      <c r="C15" s="5">
        <v>0</v>
      </c>
      <c r="D15" s="5">
        <f t="shared" ref="D15:D16" si="8">B15+C15</f>
        <v>0</v>
      </c>
      <c r="E15" s="5">
        <v>0</v>
      </c>
      <c r="F15" s="5">
        <v>0</v>
      </c>
      <c r="G15" s="5">
        <f t="shared" ref="G15:G16" si="9">D15-E15</f>
        <v>0</v>
      </c>
    </row>
    <row r="16" spans="1:7" x14ac:dyDescent="0.2">
      <c r="A16" s="12"/>
      <c r="B16" s="5">
        <v>0</v>
      </c>
      <c r="C16" s="5">
        <v>0</v>
      </c>
      <c r="D16" s="5">
        <f t="shared" si="8"/>
        <v>0</v>
      </c>
      <c r="E16" s="5">
        <v>0</v>
      </c>
      <c r="F16" s="5">
        <v>0</v>
      </c>
      <c r="G16" s="5">
        <f t="shared" si="9"/>
        <v>0</v>
      </c>
    </row>
    <row r="17" spans="1:7" x14ac:dyDescent="0.2">
      <c r="A17" s="13" t="s">
        <v>18</v>
      </c>
      <c r="B17" s="6">
        <f t="shared" ref="B17:G17" si="10">SUM(B5:B16)</f>
        <v>290247611.92999995</v>
      </c>
      <c r="C17" s="6">
        <f t="shared" si="10"/>
        <v>226218111.53999999</v>
      </c>
      <c r="D17" s="6">
        <f t="shared" si="10"/>
        <v>516465723.46999997</v>
      </c>
      <c r="E17" s="6">
        <f t="shared" si="10"/>
        <v>338810453.50999993</v>
      </c>
      <c r="F17" s="6">
        <f t="shared" si="10"/>
        <v>331997594.20000005</v>
      </c>
      <c r="G17" s="6">
        <f t="shared" si="10"/>
        <v>177655269.95999995</v>
      </c>
    </row>
    <row r="19" spans="1:7" ht="55.15" customHeight="1" x14ac:dyDescent="0.2">
      <c r="A19" s="24" t="s">
        <v>32</v>
      </c>
      <c r="B19" s="25"/>
      <c r="C19" s="25"/>
      <c r="D19" s="25"/>
      <c r="E19" s="25"/>
      <c r="F19" s="25"/>
      <c r="G19" s="26"/>
    </row>
    <row r="20" spans="1:7" x14ac:dyDescent="0.2">
      <c r="A20" s="9"/>
      <c r="B20" s="18" t="s">
        <v>15</v>
      </c>
      <c r="C20" s="19"/>
      <c r="D20" s="19"/>
      <c r="E20" s="19"/>
      <c r="F20" s="20"/>
      <c r="G20" s="21" t="s">
        <v>14</v>
      </c>
    </row>
    <row r="21" spans="1:7" ht="22.5" x14ac:dyDescent="0.2">
      <c r="A21" s="10" t="s">
        <v>9</v>
      </c>
      <c r="B21" s="2" t="s">
        <v>10</v>
      </c>
      <c r="C21" s="2" t="s">
        <v>16</v>
      </c>
      <c r="D21" s="2" t="s">
        <v>11</v>
      </c>
      <c r="E21" s="2" t="s">
        <v>12</v>
      </c>
      <c r="F21" s="2" t="s">
        <v>13</v>
      </c>
      <c r="G21" s="22"/>
    </row>
    <row r="22" spans="1:7" x14ac:dyDescent="0.2">
      <c r="A22" s="14"/>
      <c r="B22" s="4"/>
      <c r="C22" s="4"/>
      <c r="D22" s="4"/>
      <c r="E22" s="4"/>
      <c r="F22" s="4"/>
      <c r="G22" s="4"/>
    </row>
    <row r="23" spans="1:7" x14ac:dyDescent="0.2">
      <c r="A23" s="15" t="s">
        <v>0</v>
      </c>
      <c r="B23" s="5">
        <v>0</v>
      </c>
      <c r="C23" s="5">
        <v>0</v>
      </c>
      <c r="D23" s="5">
        <f>B23+C23</f>
        <v>0</v>
      </c>
      <c r="E23" s="5">
        <v>0</v>
      </c>
      <c r="F23" s="5">
        <v>0</v>
      </c>
      <c r="G23" s="5">
        <f>D23-E23</f>
        <v>0</v>
      </c>
    </row>
    <row r="24" spans="1:7" x14ac:dyDescent="0.2">
      <c r="A24" s="15" t="s">
        <v>1</v>
      </c>
      <c r="B24" s="5">
        <v>0</v>
      </c>
      <c r="C24" s="5">
        <v>0</v>
      </c>
      <c r="D24" s="5">
        <f t="shared" ref="D24:D26" si="11">B24+C24</f>
        <v>0</v>
      </c>
      <c r="E24" s="5">
        <v>0</v>
      </c>
      <c r="F24" s="5">
        <v>0</v>
      </c>
      <c r="G24" s="5">
        <f t="shared" ref="G24:G26" si="12">D24-E24</f>
        <v>0</v>
      </c>
    </row>
    <row r="25" spans="1:7" x14ac:dyDescent="0.2">
      <c r="A25" s="15" t="s">
        <v>2</v>
      </c>
      <c r="B25" s="5">
        <v>0</v>
      </c>
      <c r="C25" s="5">
        <v>0</v>
      </c>
      <c r="D25" s="5">
        <f t="shared" si="11"/>
        <v>0</v>
      </c>
      <c r="E25" s="5">
        <v>0</v>
      </c>
      <c r="F25" s="5">
        <v>0</v>
      </c>
      <c r="G25" s="5">
        <f t="shared" si="12"/>
        <v>0</v>
      </c>
    </row>
    <row r="26" spans="1:7" x14ac:dyDescent="0.2">
      <c r="A26" s="15" t="s">
        <v>19</v>
      </c>
      <c r="B26" s="5">
        <v>0</v>
      </c>
      <c r="C26" s="5">
        <v>0</v>
      </c>
      <c r="D26" s="5">
        <f t="shared" si="11"/>
        <v>0</v>
      </c>
      <c r="E26" s="5">
        <v>0</v>
      </c>
      <c r="F26" s="5">
        <v>0</v>
      </c>
      <c r="G26" s="5">
        <f t="shared" si="12"/>
        <v>0</v>
      </c>
    </row>
    <row r="27" spans="1:7" x14ac:dyDescent="0.2">
      <c r="A27" s="15"/>
      <c r="B27" s="5"/>
      <c r="C27" s="5"/>
      <c r="D27" s="5"/>
      <c r="E27" s="5"/>
      <c r="F27" s="5"/>
      <c r="G27" s="5"/>
    </row>
    <row r="28" spans="1:7" x14ac:dyDescent="0.2">
      <c r="A28" s="16" t="s">
        <v>18</v>
      </c>
      <c r="B28" s="6">
        <f t="shared" ref="B28:G28" si="13">SUM(B23:B26)</f>
        <v>0</v>
      </c>
      <c r="C28" s="6">
        <f t="shared" si="13"/>
        <v>0</v>
      </c>
      <c r="D28" s="6">
        <f t="shared" si="13"/>
        <v>0</v>
      </c>
      <c r="E28" s="6">
        <f t="shared" si="13"/>
        <v>0</v>
      </c>
      <c r="F28" s="6">
        <f t="shared" si="13"/>
        <v>0</v>
      </c>
      <c r="G28" s="6">
        <f t="shared" si="13"/>
        <v>0</v>
      </c>
    </row>
    <row r="31" spans="1:7" ht="59.45" customHeight="1" x14ac:dyDescent="0.2">
      <c r="A31" s="18" t="s">
        <v>32</v>
      </c>
      <c r="B31" s="19"/>
      <c r="C31" s="19"/>
      <c r="D31" s="19"/>
      <c r="E31" s="19"/>
      <c r="F31" s="19"/>
      <c r="G31" s="20"/>
    </row>
    <row r="32" spans="1:7" x14ac:dyDescent="0.2">
      <c r="A32" s="9"/>
      <c r="B32" s="18" t="s">
        <v>15</v>
      </c>
      <c r="C32" s="19"/>
      <c r="D32" s="19"/>
      <c r="E32" s="19"/>
      <c r="F32" s="20"/>
      <c r="G32" s="21" t="s">
        <v>14</v>
      </c>
    </row>
    <row r="33" spans="1:7" ht="22.5" x14ac:dyDescent="0.2">
      <c r="A33" s="10" t="s">
        <v>9</v>
      </c>
      <c r="B33" s="2" t="s">
        <v>10</v>
      </c>
      <c r="C33" s="2" t="s">
        <v>16</v>
      </c>
      <c r="D33" s="2" t="s">
        <v>11</v>
      </c>
      <c r="E33" s="2" t="s">
        <v>12</v>
      </c>
      <c r="F33" s="2" t="s">
        <v>13</v>
      </c>
      <c r="G33" s="22"/>
    </row>
    <row r="34" spans="1:7" x14ac:dyDescent="0.2">
      <c r="A34" s="14"/>
      <c r="B34" s="4"/>
      <c r="C34" s="4"/>
      <c r="D34" s="4"/>
      <c r="E34" s="4"/>
      <c r="F34" s="4"/>
      <c r="G34" s="4"/>
    </row>
    <row r="35" spans="1:7" x14ac:dyDescent="0.2">
      <c r="A35" s="17" t="s">
        <v>4</v>
      </c>
      <c r="B35" s="5">
        <v>0</v>
      </c>
      <c r="C35" s="5">
        <v>0</v>
      </c>
      <c r="D35" s="5">
        <f t="shared" ref="D35:D47" si="14">B35+C35</f>
        <v>0</v>
      </c>
      <c r="E35" s="5">
        <v>0</v>
      </c>
      <c r="F35" s="5">
        <v>0</v>
      </c>
      <c r="G35" s="5">
        <f t="shared" ref="G35:G47" si="15">D35-E35</f>
        <v>0</v>
      </c>
    </row>
    <row r="36" spans="1:7" x14ac:dyDescent="0.2">
      <c r="A36" s="17"/>
      <c r="B36" s="5"/>
      <c r="C36" s="5"/>
      <c r="D36" s="5"/>
      <c r="E36" s="5"/>
      <c r="F36" s="5"/>
      <c r="G36" s="5"/>
    </row>
    <row r="37" spans="1:7" x14ac:dyDescent="0.2">
      <c r="A37" s="17" t="s">
        <v>3</v>
      </c>
      <c r="B37" s="5">
        <v>0</v>
      </c>
      <c r="C37" s="5">
        <v>0</v>
      </c>
      <c r="D37" s="5">
        <f t="shared" si="14"/>
        <v>0</v>
      </c>
      <c r="E37" s="5">
        <v>0</v>
      </c>
      <c r="F37" s="5">
        <v>0</v>
      </c>
      <c r="G37" s="5">
        <f t="shared" si="15"/>
        <v>0</v>
      </c>
    </row>
    <row r="38" spans="1:7" x14ac:dyDescent="0.2">
      <c r="A38" s="17"/>
      <c r="B38" s="5"/>
      <c r="C38" s="5"/>
      <c r="D38" s="5"/>
      <c r="E38" s="5"/>
      <c r="F38" s="5"/>
      <c r="G38" s="5"/>
    </row>
    <row r="39" spans="1:7" x14ac:dyDescent="0.2">
      <c r="A39" s="17" t="s">
        <v>5</v>
      </c>
      <c r="B39" s="5">
        <v>0</v>
      </c>
      <c r="C39" s="5">
        <v>0</v>
      </c>
      <c r="D39" s="5">
        <f t="shared" si="14"/>
        <v>0</v>
      </c>
      <c r="E39" s="5">
        <v>0</v>
      </c>
      <c r="F39" s="5">
        <v>0</v>
      </c>
      <c r="G39" s="5">
        <f t="shared" si="15"/>
        <v>0</v>
      </c>
    </row>
    <row r="40" spans="1:7" x14ac:dyDescent="0.2">
      <c r="A40" s="17"/>
      <c r="B40" s="5"/>
      <c r="C40" s="5"/>
      <c r="D40" s="5"/>
      <c r="E40" s="5"/>
      <c r="F40" s="5"/>
      <c r="G40" s="5"/>
    </row>
    <row r="41" spans="1:7" x14ac:dyDescent="0.2">
      <c r="A41" s="17" t="s">
        <v>7</v>
      </c>
      <c r="B41" s="5">
        <v>0</v>
      </c>
      <c r="C41" s="5">
        <v>0</v>
      </c>
      <c r="D41" s="5">
        <f t="shared" si="14"/>
        <v>0</v>
      </c>
      <c r="E41" s="5">
        <v>0</v>
      </c>
      <c r="F41" s="5">
        <v>0</v>
      </c>
      <c r="G41" s="5">
        <f t="shared" si="15"/>
        <v>0</v>
      </c>
    </row>
    <row r="42" spans="1:7" x14ac:dyDescent="0.2">
      <c r="A42" s="17"/>
      <c r="B42" s="5"/>
      <c r="C42" s="5"/>
      <c r="D42" s="5"/>
      <c r="E42" s="5"/>
      <c r="F42" s="5"/>
      <c r="G42" s="5"/>
    </row>
    <row r="43" spans="1:7" ht="22.5" x14ac:dyDescent="0.2">
      <c r="A43" s="17" t="s">
        <v>8</v>
      </c>
      <c r="B43" s="5">
        <v>0</v>
      </c>
      <c r="C43" s="5">
        <v>0</v>
      </c>
      <c r="D43" s="5">
        <f t="shared" si="14"/>
        <v>0</v>
      </c>
      <c r="E43" s="5">
        <v>0</v>
      </c>
      <c r="F43" s="5">
        <v>0</v>
      </c>
      <c r="G43" s="5">
        <f t="shared" si="15"/>
        <v>0</v>
      </c>
    </row>
    <row r="44" spans="1:7" x14ac:dyDescent="0.2">
      <c r="A44" s="17"/>
      <c r="B44" s="5"/>
      <c r="C44" s="5"/>
      <c r="D44" s="5"/>
      <c r="E44" s="5"/>
      <c r="F44" s="5"/>
      <c r="G44" s="5"/>
    </row>
    <row r="45" spans="1:7" ht="22.5" x14ac:dyDescent="0.2">
      <c r="A45" s="17" t="s">
        <v>20</v>
      </c>
      <c r="B45" s="5">
        <v>0</v>
      </c>
      <c r="C45" s="5">
        <v>0</v>
      </c>
      <c r="D45" s="5">
        <f t="shared" ref="D45" si="16">B45+C45</f>
        <v>0</v>
      </c>
      <c r="E45" s="5">
        <v>0</v>
      </c>
      <c r="F45" s="5">
        <v>0</v>
      </c>
      <c r="G45" s="5">
        <f t="shared" ref="G45" si="17">D45-E45</f>
        <v>0</v>
      </c>
    </row>
    <row r="46" spans="1:7" x14ac:dyDescent="0.2">
      <c r="A46" s="17"/>
      <c r="B46" s="5"/>
      <c r="C46" s="5"/>
      <c r="D46" s="5"/>
      <c r="E46" s="5"/>
      <c r="F46" s="5"/>
      <c r="G46" s="5"/>
    </row>
    <row r="47" spans="1:7" x14ac:dyDescent="0.2">
      <c r="A47" s="17" t="s">
        <v>6</v>
      </c>
      <c r="B47" s="5">
        <v>0</v>
      </c>
      <c r="C47" s="5">
        <v>0</v>
      </c>
      <c r="D47" s="5">
        <f t="shared" si="14"/>
        <v>0</v>
      </c>
      <c r="E47" s="5">
        <v>0</v>
      </c>
      <c r="F47" s="5">
        <v>0</v>
      </c>
      <c r="G47" s="5">
        <f t="shared" si="15"/>
        <v>0</v>
      </c>
    </row>
    <row r="48" spans="1:7" x14ac:dyDescent="0.2">
      <c r="A48" s="17"/>
      <c r="B48" s="5"/>
      <c r="C48" s="5"/>
      <c r="D48" s="5"/>
      <c r="E48" s="5"/>
      <c r="F48" s="5"/>
      <c r="G48" s="5"/>
    </row>
    <row r="49" spans="1:7" x14ac:dyDescent="0.2">
      <c r="A49" s="17" t="s">
        <v>21</v>
      </c>
      <c r="B49" s="5">
        <v>290247611.93000001</v>
      </c>
      <c r="C49" s="5">
        <v>226218111.53999999</v>
      </c>
      <c r="D49" s="5">
        <f t="shared" ref="D49" si="18">B49+C49</f>
        <v>516465723.47000003</v>
      </c>
      <c r="E49" s="5">
        <v>338810453.50999999</v>
      </c>
      <c r="F49" s="5">
        <v>331997594.19999999</v>
      </c>
      <c r="G49" s="5">
        <f t="shared" ref="G49" si="19">D49-E49</f>
        <v>177655269.96000004</v>
      </c>
    </row>
    <row r="50" spans="1:7" x14ac:dyDescent="0.2">
      <c r="A50" s="17"/>
      <c r="B50" s="5"/>
      <c r="C50" s="5"/>
      <c r="D50" s="5"/>
      <c r="E50" s="5"/>
      <c r="F50" s="5"/>
      <c r="G50" s="5"/>
    </row>
    <row r="51" spans="1:7" x14ac:dyDescent="0.2">
      <c r="A51" s="16" t="s">
        <v>18</v>
      </c>
      <c r="B51" s="6">
        <f t="shared" ref="B51:G51" si="20">SUM(B35:B49)</f>
        <v>290247611.93000001</v>
      </c>
      <c r="C51" s="6">
        <f t="shared" si="20"/>
        <v>226218111.53999999</v>
      </c>
      <c r="D51" s="6">
        <f t="shared" si="20"/>
        <v>516465723.47000003</v>
      </c>
      <c r="E51" s="6">
        <f t="shared" si="20"/>
        <v>338810453.50999999</v>
      </c>
      <c r="F51" s="6">
        <f t="shared" si="20"/>
        <v>331997594.19999999</v>
      </c>
      <c r="G51" s="6">
        <f t="shared" si="20"/>
        <v>177655269.96000004</v>
      </c>
    </row>
    <row r="53" spans="1:7" x14ac:dyDescent="0.2">
      <c r="A53" s="1" t="s">
        <v>17</v>
      </c>
    </row>
    <row r="54" spans="1:7" x14ac:dyDescent="0.2">
      <c r="A54" s="7"/>
      <c r="B54" s="7"/>
      <c r="C54" s="7"/>
      <c r="D54" s="7"/>
      <c r="E54" s="7"/>
    </row>
    <row r="55" spans="1:7" x14ac:dyDescent="0.2">
      <c r="A55" s="7"/>
      <c r="B55" s="7"/>
      <c r="C55" s="7"/>
      <c r="D55" s="7"/>
      <c r="E55" s="7"/>
    </row>
    <row r="56" spans="1:7" x14ac:dyDescent="0.2">
      <c r="A56" s="7"/>
      <c r="B56" s="7"/>
      <c r="C56" s="7"/>
      <c r="D56" s="7"/>
      <c r="E56" s="7"/>
    </row>
    <row r="57" spans="1:7" x14ac:dyDescent="0.2">
      <c r="A57" s="7"/>
      <c r="B57" s="7"/>
      <c r="C57" s="7"/>
      <c r="D57" s="7"/>
      <c r="E57" s="7"/>
    </row>
    <row r="58" spans="1:7" x14ac:dyDescent="0.2">
      <c r="A58" s="8"/>
      <c r="B58" s="7"/>
      <c r="C58" s="7"/>
      <c r="D58" s="23"/>
      <c r="E58" s="23"/>
    </row>
    <row r="59" spans="1:7" x14ac:dyDescent="0.2">
      <c r="A59" s="8"/>
      <c r="B59" s="7"/>
      <c r="C59" s="7"/>
      <c r="D59" s="23"/>
      <c r="E59" s="23"/>
    </row>
  </sheetData>
  <sheetProtection formatCells="0" formatColumns="0" formatRows="0" insertRows="0" deleteRows="0" autoFilter="0"/>
  <mergeCells count="11">
    <mergeCell ref="D58:E58"/>
    <mergeCell ref="D59:E59"/>
    <mergeCell ref="G2:G3"/>
    <mergeCell ref="A1:G1"/>
    <mergeCell ref="A19:G19"/>
    <mergeCell ref="G32:G33"/>
    <mergeCell ref="G20:G21"/>
    <mergeCell ref="A31:G31"/>
    <mergeCell ref="B2:F2"/>
    <mergeCell ref="B20:F20"/>
    <mergeCell ref="B32:F32"/>
  </mergeCells>
  <printOptions horizontalCentered="1"/>
  <pageMargins left="0.74803149606299213" right="0.70866141732283472" top="0.35433070866141736" bottom="0.35433070866141736" header="0.31496062992125984" footer="0.31496062992125984"/>
  <pageSetup paperSize="9" scale="69" orientation="landscape" r:id="rId1"/>
  <headerFooter>
    <oddFooter xml:space="preserve">&amp;R&amp;P de &amp;N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2026-01-27T21:28:19Z</cp:lastPrinted>
  <dcterms:created xsi:type="dcterms:W3CDTF">2014-02-10T03:37:14Z</dcterms:created>
  <dcterms:modified xsi:type="dcterms:W3CDTF">2026-02-10T17:57:51Z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