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dadmon\Documents\2. GABY\02 DECLARACIONES TRIMESTRALES\TITULO V\2026\3ER TRIMESTRE 2026\ESTADOS E INFORMES CONTABLES\"/>
    </mc:Choice>
  </mc:AlternateContent>
  <xr:revisionPtr revIDLastSave="0" documentId="13_ncr:1_{4C9ABEBD-FFCF-4FF3-9A75-BC5A719DD162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D4" i="2"/>
  <c r="C4" i="2"/>
  <c r="B4" i="2"/>
  <c r="E12" i="2" l="1"/>
  <c r="D3" i="2"/>
  <c r="C3" i="2"/>
  <c r="B3" i="2"/>
  <c r="E4" i="2"/>
  <c r="F12" i="2"/>
  <c r="F4" i="2"/>
  <c r="E3" i="2" l="1"/>
  <c r="F3" i="2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<sst xmlns="http://schemas.openxmlformats.org/spreadsheetml/2006/main" count="27" uniqueCount="27">
  <si>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</si>
  <si>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</si>
  <si>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</si>
  <si>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</si>
  <si>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</si>
  <si>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</si>
  <si>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</si>
  <si>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</si>
  <si>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</si>
  <si>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</si>
  <si>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</si>
  <si>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</si>
  <si>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</si>
  <si>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</si>
  <si>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</si>
  <si>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</si>
  <si>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</si>
  <si>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</si>
  <si>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</si>
  <si>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</si>
  <si>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</si>
  <si>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</si>
  <si>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</si>
  <si>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</si>
  <si>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</si>
  <si>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</si>
  <si>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COMITÉ MUNICIPAL DE AGUA POTABLE Y ALCANTARILLADO DE SALAMANCA, GUANAJUATO.
Estado Analítico del Activo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</si>
</sst>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5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0" fillId="0" borderId="0" xfId="0" applyProtection="1">
      <protection locked="0"/>
    </xf>
    <xf numFmtId="4" fontId="3" fillId="2" borderId="4" xfId="8" applyNumberFormat="1" applyFont="1" applyFill="1" applyBorder="1" applyAlignment="1">
      <alignment horizontal="center" vertical="center" wrapText="1"/>
    </xf>
    <xf numFmtId="0" fontId="3" fillId="2" borderId="4" xfId="8" applyFont="1" applyFill="1" applyBorder="1" applyAlignment="1">
      <alignment horizontal="center" vertical="center" wrapText="1"/>
    </xf>
    <xf numFmtId="0" fontId="3" fillId="0" borderId="4" xfId="8" applyFont="1" applyBorder="1" applyAlignment="1">
      <alignment horizontal="left" vertical="top" indent="1"/>
    </xf>
    <xf numFmtId="0" fontId="3" fillId="0" borderId="4" xfId="8" applyFont="1" applyBorder="1" applyAlignment="1">
      <alignment horizontal="left" vertical="top" indent="2"/>
    </xf>
    <xf numFmtId="0" fontId="4" fillId="0" borderId="4" xfId="8" applyFont="1" applyBorder="1" applyAlignment="1">
      <alignment horizontal="left" vertical="top" indent="2"/>
    </xf>
    <xf numFmtId="3" fontId="3" fillId="0" borderId="4" xfId="8" applyNumberFormat="1" applyFont="1" applyBorder="1" applyAlignment="1" applyProtection="1">
      <alignment vertical="top" wrapText="1"/>
      <protection locked="0"/>
    </xf>
    <xf numFmtId="3" fontId="4" fillId="0" borderId="4" xfId="8" applyNumberFormat="1" applyFont="1" applyBorder="1" applyAlignment="1" applyProtection="1">
      <alignment vertical="top" wrapText="1"/>
      <protection locked="0"/>
    </xf>
    <xf numFmtId="3" fontId="4" fillId="0" borderId="4" xfId="8" applyNumberFormat="1" applyFont="1" applyBorder="1" applyAlignment="1" applyProtection="1">
      <alignment wrapText="1"/>
      <protection locked="0"/>
    </xf>
    <xf numFmtId="0" fontId="3" fillId="0" borderId="0" xfId="8" applyFont="1" applyAlignment="1" applyProtection="1">
      <alignment horizontal="center" vertical="top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horizontal="center" vertical="top"/>
      <protection locked="0"/>
    </xf>
  </cellXfs>
  <cellStyles count="205">
    <cellStyle name="Euro" xfId="1" xr:uid="{00000000-0005-0000-0000-000000000000}"/>
    <cellStyle name="Millares 2" xfId="2" xr:uid="{00000000-0005-0000-0000-000001000000}"/>
    <cellStyle name="Millares 2 10" xfId="142" xr:uid="{C1B3BEE0-FC82-4A6D-9C75-AE9A4DF08C5F}"/>
    <cellStyle name="Millares 2 11" xfId="133" xr:uid="{66777F7A-5B76-4C48-855D-B326B70550EE}"/>
    <cellStyle name="Millares 2 12" xfId="124" xr:uid="{50A46C05-3D77-4326-9BBC-211C33FE5A4E}"/>
    <cellStyle name="Millares 2 13" xfId="115" xr:uid="{2B316300-244F-44CB-9470-1B95796074FF}"/>
    <cellStyle name="Millares 2 14" xfId="106" xr:uid="{2616CC1A-AE26-48D8-95C4-D4B1CD06D30F}"/>
    <cellStyle name="Millares 2 15" xfId="97" xr:uid="{15D1A57F-378C-4C58-996E-A351406B16DD}"/>
    <cellStyle name="Millares 2 16" xfId="88" xr:uid="{5329973E-57CF-445D-913E-4988DB810EA4}"/>
    <cellStyle name="Millares 2 17" xfId="79" xr:uid="{0A66E7BF-DCDE-491E-89F7-2E3973540DB1}"/>
    <cellStyle name="Millares 2 18" xfId="70" xr:uid="{125ECE61-260B-4A1D-8A65-D6F876211010}"/>
    <cellStyle name="Millares 2 19" xfId="61" xr:uid="{7EC210BF-8D5F-444E-BB15-BF3F35A048F4}"/>
    <cellStyle name="Millares 2 2" xfId="3" xr:uid="{00000000-0005-0000-0000-000002000000}"/>
    <cellStyle name="Millares 2 2 10" xfId="125" xr:uid="{92D55216-2682-4143-8168-0312FFD95D40}"/>
    <cellStyle name="Millares 2 2 11" xfId="116" xr:uid="{98037299-7875-4BCE-8399-AA91A579E608}"/>
    <cellStyle name="Millares 2 2 12" xfId="107" xr:uid="{7FBB93BF-D378-4BC4-BA53-5B3E01E470C3}"/>
    <cellStyle name="Millares 2 2 13" xfId="98" xr:uid="{228DFD25-38AB-41F7-B93E-258626632970}"/>
    <cellStyle name="Millares 2 2 14" xfId="89" xr:uid="{4A670B36-051C-4F69-869D-08331C3020EF}"/>
    <cellStyle name="Millares 2 2 15" xfId="80" xr:uid="{38B4F052-7F18-4A69-9011-2A4FC055A27D}"/>
    <cellStyle name="Millares 2 2 16" xfId="71" xr:uid="{9DB431A8-BD72-452B-B541-CF8609E5A7D8}"/>
    <cellStyle name="Millares 2 2 17" xfId="62" xr:uid="{7FEFD631-268C-48BC-B034-C267532DF8FC}"/>
    <cellStyle name="Millares 2 2 18" xfId="53" xr:uid="{459EB3DC-9906-41A8-8309-DF613D9C2000}"/>
    <cellStyle name="Millares 2 2 19" xfId="44" xr:uid="{A7459543-866A-45F3-B429-AE5E511E62FB}"/>
    <cellStyle name="Millares 2 2 2" xfId="197" xr:uid="{C6AE1CAD-1B88-4581-AF97-9EE950D9D68D}"/>
    <cellStyle name="Millares 2 2 20" xfId="35" xr:uid="{D6600892-278A-45B2-85A3-8154AE9E5505}"/>
    <cellStyle name="Millares 2 2 21" xfId="26" xr:uid="{03BA1893-C959-4BED-8D20-EC3D9674A7A5}"/>
    <cellStyle name="Millares 2 2 22" xfId="17" xr:uid="{C388EA54-0848-4698-8E5C-75A74015A2A4}"/>
    <cellStyle name="Millares 2 2 3" xfId="188" xr:uid="{6934D52A-5190-484A-B6CF-7EEE5692AE44}"/>
    <cellStyle name="Millares 2 2 4" xfId="179" xr:uid="{120AECD4-9063-42C0-A0C7-B95C942C9C5B}"/>
    <cellStyle name="Millares 2 2 5" xfId="170" xr:uid="{62300068-EE0A-4CA5-9E68-4523908D96B4}"/>
    <cellStyle name="Millares 2 2 6" xfId="161" xr:uid="{BB60BC54-C318-4F66-A5BF-7493FA6B79A2}"/>
    <cellStyle name="Millares 2 2 7" xfId="152" xr:uid="{DCB1623D-3ED9-40C1-A493-863B66CD2216}"/>
    <cellStyle name="Millares 2 2 8" xfId="143" xr:uid="{39CE9DBE-51CF-4CEA-87A6-5D8DEAFB2378}"/>
    <cellStyle name="Millares 2 2 9" xfId="134" xr:uid="{26DFFAC2-0B3D-48CA-A2E2-21CC87D2595A}"/>
    <cellStyle name="Millares 2 20" xfId="52" xr:uid="{48E0E532-C253-4751-B53D-5C80BC91B46A}"/>
    <cellStyle name="Millares 2 21" xfId="43" xr:uid="{2B711AF9-CD88-4237-BB4B-BFED56388F2B}"/>
    <cellStyle name="Millares 2 22" xfId="34" xr:uid="{9A3DB8B8-963B-40E1-97B1-07727787659D}"/>
    <cellStyle name="Millares 2 23" xfId="25" xr:uid="{965BCEC9-FD20-4399-8DA4-6243B0356F90}"/>
    <cellStyle name="Millares 2 24" xfId="16" xr:uid="{698922D2-0840-4672-8F73-F3CB310F3DB5}"/>
    <cellStyle name="Millares 2 3" xfId="4" xr:uid="{00000000-0005-0000-0000-000003000000}"/>
    <cellStyle name="Millares 2 3 10" xfId="126" xr:uid="{810FA8F3-537A-41A7-AEA6-E4FFAB90FCCA}"/>
    <cellStyle name="Millares 2 3 11" xfId="117" xr:uid="{6B3B82AE-F085-464C-AEE9-4692FBAB72D3}"/>
    <cellStyle name="Millares 2 3 12" xfId="108" xr:uid="{8C258CE8-25B6-4C61-A40B-CB1918AC212F}"/>
    <cellStyle name="Millares 2 3 13" xfId="99" xr:uid="{395CA99F-B618-43EB-84BB-A4F65D02B9F7}"/>
    <cellStyle name="Millares 2 3 14" xfId="90" xr:uid="{A183486A-1796-47E3-88A9-07C886419F1C}"/>
    <cellStyle name="Millares 2 3 15" xfId="81" xr:uid="{10A36BF4-0759-45B6-AD86-8C5F5550A99E}"/>
    <cellStyle name="Millares 2 3 16" xfId="72" xr:uid="{2B2DE471-5ADE-45BC-9817-0EFB3610CE34}"/>
    <cellStyle name="Millares 2 3 17" xfId="63" xr:uid="{5FCCAC1C-FF90-4645-86FC-DB7D97451FA3}"/>
    <cellStyle name="Millares 2 3 18" xfId="54" xr:uid="{D3978D2F-BD5B-4C0C-913E-8BF626F7DD0F}"/>
    <cellStyle name="Millares 2 3 19" xfId="45" xr:uid="{488014FB-1F0D-4C1B-A53F-C310ED48DD8D}"/>
    <cellStyle name="Millares 2 3 2" xfId="198" xr:uid="{BBF7EA8D-BA0B-4AB5-A9CC-8FAD127620E1}"/>
    <cellStyle name="Millares 2 3 20" xfId="36" xr:uid="{F7A8869B-D0C0-48A7-B5BF-4F587F8117E0}"/>
    <cellStyle name="Millares 2 3 21" xfId="27" xr:uid="{7C4B11C9-18E4-4155-8BB3-E4D02DCD7525}"/>
    <cellStyle name="Millares 2 3 22" xfId="18" xr:uid="{99F52181-1D48-48BD-8CA0-C1278F4E72F0}"/>
    <cellStyle name="Millares 2 3 3" xfId="189" xr:uid="{A733C762-C1F3-4052-A701-432468F3B8A6}"/>
    <cellStyle name="Millares 2 3 4" xfId="180" xr:uid="{5BE2FA8E-BB20-46D4-88CF-A8163E3DDB09}"/>
    <cellStyle name="Millares 2 3 5" xfId="171" xr:uid="{178A423E-441C-49DF-9BD6-5CA111D92B5F}"/>
    <cellStyle name="Millares 2 3 6" xfId="162" xr:uid="{3EA1983C-9B4C-4379-8272-FC7EA4099EF7}"/>
    <cellStyle name="Millares 2 3 7" xfId="153" xr:uid="{4E021BC9-4560-476F-9C0B-DE6DD7C5463A}"/>
    <cellStyle name="Millares 2 3 8" xfId="144" xr:uid="{5FBFE77B-A9AA-4F2F-AF7E-D6EF85DF57F4}"/>
    <cellStyle name="Millares 2 3 9" xfId="135" xr:uid="{0A62CE32-EE93-43F0-A726-25DEBCACF8DE}"/>
    <cellStyle name="Millares 2 4" xfId="196" xr:uid="{9D91A3CD-294E-48EA-92B5-FE157802CB21}"/>
    <cellStyle name="Millares 2 5" xfId="187" xr:uid="{B7731FB3-2620-4CEB-AADF-E4D131EA8714}"/>
    <cellStyle name="Millares 2 6" xfId="178" xr:uid="{A5093B20-B318-401B-A716-4D8302B27594}"/>
    <cellStyle name="Millares 2 7" xfId="169" xr:uid="{7EE6C9B0-53D7-4F2B-8F51-9F02968FB50D}"/>
    <cellStyle name="Millares 2 8" xfId="160" xr:uid="{FA752A52-860C-49C3-986B-5BEA0003D782}"/>
    <cellStyle name="Millares 2 9" xfId="151" xr:uid="{519EE96C-90D0-4954-BD59-5C7CFAFA4964}"/>
    <cellStyle name="Millares 3" xfId="5" xr:uid="{00000000-0005-0000-0000-000004000000}"/>
    <cellStyle name="Millares 3 10" xfId="127" xr:uid="{0F7C7CD8-0E76-44D3-AD3E-EFD7C40C8F70}"/>
    <cellStyle name="Millares 3 11" xfId="118" xr:uid="{5FCDEE82-1C49-4F5B-803F-8DA5CD324FAF}"/>
    <cellStyle name="Millares 3 12" xfId="109" xr:uid="{95BEBB25-002F-4C95-8991-AB8AE2D00C11}"/>
    <cellStyle name="Millares 3 13" xfId="100" xr:uid="{A3EB12F8-03B1-4CE1-AD0D-DEC1ED5FA8A0}"/>
    <cellStyle name="Millares 3 14" xfId="91" xr:uid="{F22A0044-FF58-4E2F-8D95-E0B900F39600}"/>
    <cellStyle name="Millares 3 15" xfId="82" xr:uid="{91F699D2-5C35-48DE-890B-277993BDB1B7}"/>
    <cellStyle name="Millares 3 16" xfId="73" xr:uid="{DB5D7AA4-8D8F-4555-A42B-E4F51C57867E}"/>
    <cellStyle name="Millares 3 17" xfId="64" xr:uid="{D7AA97E8-2A38-4D2E-ADBC-AE2A2D39D7D5}"/>
    <cellStyle name="Millares 3 18" xfId="55" xr:uid="{B12A1353-BF01-43E2-837B-6B83F391F2BE}"/>
    <cellStyle name="Millares 3 19" xfId="46" xr:uid="{1B907E4F-9D91-4D4A-96FA-87ADA6BBA4D1}"/>
    <cellStyle name="Millares 3 2" xfId="199" xr:uid="{81E190C0-1D42-4308-81ED-304969C04248}"/>
    <cellStyle name="Millares 3 20" xfId="37" xr:uid="{B7A562AC-9E6D-4609-A53C-1DACDEA51D16}"/>
    <cellStyle name="Millares 3 21" xfId="28" xr:uid="{EE7A87F3-062C-433C-9FBF-8D27A9E772B0}"/>
    <cellStyle name="Millares 3 22" xfId="19" xr:uid="{232805F4-4CF2-496B-B9B1-02B83F553D7F}"/>
    <cellStyle name="Millares 3 3" xfId="190" xr:uid="{AF725898-61BA-4E25-A82E-52E69690367D}"/>
    <cellStyle name="Millares 3 4" xfId="181" xr:uid="{081354A4-F72D-427C-8E1A-80DF3B20EB7A}"/>
    <cellStyle name="Millares 3 5" xfId="172" xr:uid="{321DD215-CBD9-4B7C-9E26-CB2B3D2E0CBF}"/>
    <cellStyle name="Millares 3 6" xfId="163" xr:uid="{E92FA5D2-6935-415D-911B-1C2320AE734B}"/>
    <cellStyle name="Millares 3 7" xfId="154" xr:uid="{B5BB48E7-3F8D-4BAD-9480-B489269B5BCB}"/>
    <cellStyle name="Millares 3 8" xfId="145" xr:uid="{886E4D99-889F-4345-8AE1-7F8C4AF8B3D2}"/>
    <cellStyle name="Millares 3 9" xfId="136" xr:uid="{6678D29D-A486-4964-9565-CB8B8F51964E}"/>
    <cellStyle name="Moneda 2" xfId="6" xr:uid="{00000000-0005-0000-0000-000005000000}"/>
    <cellStyle name="Moneda 2 10" xfId="128" xr:uid="{0ECD7A1B-AFAF-4172-A105-D363DE7835EF}"/>
    <cellStyle name="Moneda 2 11" xfId="119" xr:uid="{520D7E75-CED2-48AB-984A-71D94683E9E1}"/>
    <cellStyle name="Moneda 2 12" xfId="110" xr:uid="{F6958519-B6DB-4C35-98F6-051A76590405}"/>
    <cellStyle name="Moneda 2 13" xfId="101" xr:uid="{B345921F-E8DB-486F-924A-B0CA3BBC59AA}"/>
    <cellStyle name="Moneda 2 14" xfId="92" xr:uid="{FF3717CE-F746-484E-8E8C-0114DE3BD439}"/>
    <cellStyle name="Moneda 2 15" xfId="83" xr:uid="{57EE763B-062E-4428-AAB2-A0C4FFD3680C}"/>
    <cellStyle name="Moneda 2 16" xfId="74" xr:uid="{A3AA2FAC-4CE2-4CDE-AF46-63CDE0EE137E}"/>
    <cellStyle name="Moneda 2 17" xfId="65" xr:uid="{5D2C997D-BC37-437A-B724-4228078B90BA}"/>
    <cellStyle name="Moneda 2 18" xfId="56" xr:uid="{CB9B5F2A-D725-4F33-9617-58F75DDF4F64}"/>
    <cellStyle name="Moneda 2 19" xfId="47" xr:uid="{ADB1939B-01D9-4700-AE26-45C70D2CAD1D}"/>
    <cellStyle name="Moneda 2 2" xfId="200" xr:uid="{F8E22FE7-1DDF-4458-896C-781E9DBABD85}"/>
    <cellStyle name="Moneda 2 20" xfId="38" xr:uid="{94A208F5-CBEB-4A8A-8833-A2BA32EEAEB2}"/>
    <cellStyle name="Moneda 2 21" xfId="29" xr:uid="{D9B7298A-4F73-4962-B04D-9805898B3284}"/>
    <cellStyle name="Moneda 2 22" xfId="20" xr:uid="{C8FD1308-14B5-426E-A72D-5BD36E4221EB}"/>
    <cellStyle name="Moneda 2 3" xfId="191" xr:uid="{8F0E82D1-9C3F-4442-8D7B-28219B40C6C9}"/>
    <cellStyle name="Moneda 2 4" xfId="182" xr:uid="{944ED807-318D-4CA0-AB49-DEB17E70801F}"/>
    <cellStyle name="Moneda 2 5" xfId="173" xr:uid="{87103FDC-9A8B-40E9-9319-7028F0058BDC}"/>
    <cellStyle name="Moneda 2 6" xfId="164" xr:uid="{9B00CE0C-C9FA-4BDB-B830-0A7FC876ACE9}"/>
    <cellStyle name="Moneda 2 7" xfId="155" xr:uid="{13F1DB19-D890-4454-A6D2-8275B4282E6C}"/>
    <cellStyle name="Moneda 2 8" xfId="146" xr:uid="{2F56F2FE-245C-44F9-B6EB-F360DA35DE18}"/>
    <cellStyle name="Moneda 2 9" xfId="137" xr:uid="{63354573-CF72-4663-9B69-DEFC5FD410AF}"/>
    <cellStyle name="Normal" xfId="0" builtinId="0"/>
    <cellStyle name="Normal 2" xfId="7" xr:uid="{00000000-0005-0000-0000-000007000000}"/>
    <cellStyle name="Normal 2 10" xfId="138" xr:uid="{18E3E33D-CCDB-43B4-8BCD-4051F9EBC201}"/>
    <cellStyle name="Normal 2 11" xfId="129" xr:uid="{E001D01E-E061-4791-90C6-1C0B21EA0601}"/>
    <cellStyle name="Normal 2 12" xfId="120" xr:uid="{E115766A-6A83-4CBA-B976-D2C2CADC9B02}"/>
    <cellStyle name="Normal 2 13" xfId="111" xr:uid="{02D2AF8C-90A8-48CF-AFE7-3E2A0ECED928}"/>
    <cellStyle name="Normal 2 14" xfId="102" xr:uid="{4060D21B-118D-428F-915C-4CDB57C8F123}"/>
    <cellStyle name="Normal 2 15" xfId="93" xr:uid="{14D9881A-DA7F-4062-BE07-F96CF01EAF1A}"/>
    <cellStyle name="Normal 2 16" xfId="84" xr:uid="{EA0BA4E8-9B04-432A-9DBC-904F92B2AF04}"/>
    <cellStyle name="Normal 2 17" xfId="75" xr:uid="{6E72D873-7980-4E1D-BCDC-89F4AC1087EA}"/>
    <cellStyle name="Normal 2 18" xfId="66" xr:uid="{7F5501DA-17BB-43E6-B2A5-39F5AFCFDCCF}"/>
    <cellStyle name="Normal 2 19" xfId="57" xr:uid="{0BDDD417-A462-40FD-9AF6-6FC087A1AD62}"/>
    <cellStyle name="Normal 2 2" xfId="8" xr:uid="{00000000-0005-0000-0000-000008000000}"/>
    <cellStyle name="Normal 2 20" xfId="48" xr:uid="{97B4478C-CFA4-4829-8EDE-91B241D3B778}"/>
    <cellStyle name="Normal 2 21" xfId="39" xr:uid="{E7982F29-3FD3-434F-9A18-B3475A1BB9B5}"/>
    <cellStyle name="Normal 2 22" xfId="30" xr:uid="{C74B15B5-AC2D-48E9-937C-61D0AC912C54}"/>
    <cellStyle name="Normal 2 23" xfId="21" xr:uid="{C0A6A529-F2C6-4EBD-B750-94E85FA91597}"/>
    <cellStyle name="Normal 2 3" xfId="201" xr:uid="{CFCB85CE-C320-4925-BD39-DC9960EEBD21}"/>
    <cellStyle name="Normal 2 4" xfId="192" xr:uid="{E54DF434-9458-467D-9D4E-EA8270239232}"/>
    <cellStyle name="Normal 2 5" xfId="183" xr:uid="{C24B149B-BA05-4948-BE36-D81500344322}"/>
    <cellStyle name="Normal 2 6" xfId="174" xr:uid="{CF4D8C2F-7DB8-4907-BA95-07F1EAE58E23}"/>
    <cellStyle name="Normal 2 7" xfId="165" xr:uid="{7DB7E991-EB82-4BA9-A959-F669BBE4ED55}"/>
    <cellStyle name="Normal 2 8" xfId="156" xr:uid="{56A4D858-77DA-4144-A185-95475E0B1588}"/>
    <cellStyle name="Normal 2 9" xfId="147" xr:uid="{C3C18089-9975-41E4-AB08-8F426783D79B}"/>
    <cellStyle name="Normal 3" xfId="9" xr:uid="{00000000-0005-0000-0000-000009000000}"/>
    <cellStyle name="Normal 3 10" xfId="130" xr:uid="{251383BA-FA74-4841-B6C4-10F646EBFC7C}"/>
    <cellStyle name="Normal 3 11" xfId="121" xr:uid="{586F1839-8865-4484-BDB1-14C01B5A227F}"/>
    <cellStyle name="Normal 3 12" xfId="112" xr:uid="{B2EBB903-B61C-4807-9FD9-63F240D82ABE}"/>
    <cellStyle name="Normal 3 13" xfId="103" xr:uid="{45DAE3FB-6052-4945-8278-D2C61D02EA43}"/>
    <cellStyle name="Normal 3 14" xfId="94" xr:uid="{AECE24D8-3DE7-4EE7-90C6-61FD427EFEAC}"/>
    <cellStyle name="Normal 3 15" xfId="85" xr:uid="{133B26FA-016A-47D3-8BA0-0022FB3F0151}"/>
    <cellStyle name="Normal 3 16" xfId="76" xr:uid="{F73B4883-FDC5-429C-9290-B027AD1E8B05}"/>
    <cellStyle name="Normal 3 17" xfId="67" xr:uid="{06E55C1D-CFAB-48E9-A57B-F051C9164E9B}"/>
    <cellStyle name="Normal 3 18" xfId="58" xr:uid="{77363769-991A-4425-82E9-1F2FE2BED5F0}"/>
    <cellStyle name="Normal 3 19" xfId="49" xr:uid="{C2B0C48B-5407-4230-869D-10C4A3D2428C}"/>
    <cellStyle name="Normal 3 2" xfId="202" xr:uid="{B2F89132-0281-4176-8BE3-C5BE01F05051}"/>
    <cellStyle name="Normal 3 20" xfId="40" xr:uid="{3AFF4829-E636-4E40-A2F7-4B0E2EC256A8}"/>
    <cellStyle name="Normal 3 21" xfId="31" xr:uid="{EF007052-718F-47FE-A84B-ADCF00FD38B4}"/>
    <cellStyle name="Normal 3 22" xfId="22" xr:uid="{CA41CD03-3A53-450D-8C1C-E079363C8A1E}"/>
    <cellStyle name="Normal 3 3" xfId="193" xr:uid="{4EF1A55D-B4A7-46E7-BEA7-3D484EC46387}"/>
    <cellStyle name="Normal 3 4" xfId="184" xr:uid="{F6484462-4D80-4F4F-9AC0-53E19568E398}"/>
    <cellStyle name="Normal 3 5" xfId="175" xr:uid="{7F182F98-2452-4DC8-BDDE-CB47F56E8C60}"/>
    <cellStyle name="Normal 3 6" xfId="166" xr:uid="{7C90A2C3-4249-4A75-AEFF-DEC0C1322D76}"/>
    <cellStyle name="Normal 3 7" xfId="157" xr:uid="{D0676C6D-C5C6-4305-A9AE-4E5F613DFF30}"/>
    <cellStyle name="Normal 3 8" xfId="148" xr:uid="{9B3D5254-3A60-4570-AB1C-1B1759BD402F}"/>
    <cellStyle name="Normal 3 9" xfId="139" xr:uid="{A8712558-AC71-4593-AEAE-CE91BB7F11D3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10" xfId="140" xr:uid="{E00468E8-5568-4EB2-A0F2-8BBE5829AE1E}"/>
    <cellStyle name="Normal 6 11" xfId="131" xr:uid="{F7E369D0-8782-406A-A083-D8E4B9B432AF}"/>
    <cellStyle name="Normal 6 12" xfId="122" xr:uid="{E0EA7586-7B2C-49DC-92DB-AE5357D28F61}"/>
    <cellStyle name="Normal 6 13" xfId="113" xr:uid="{9D2BB450-B849-4DC0-92C7-FFBD240540A8}"/>
    <cellStyle name="Normal 6 14" xfId="104" xr:uid="{F0A9E463-4183-4A93-AC9E-0BE0B84FD54E}"/>
    <cellStyle name="Normal 6 15" xfId="95" xr:uid="{12F7CBD9-2C28-4460-A90A-59ED58866C2E}"/>
    <cellStyle name="Normal 6 16" xfId="86" xr:uid="{653D252B-AE3C-477F-9A14-E0AB955CC6F3}"/>
    <cellStyle name="Normal 6 17" xfId="77" xr:uid="{6D418586-9813-47A2-888B-AE23BFF5DADC}"/>
    <cellStyle name="Normal 6 18" xfId="68" xr:uid="{40D4B59D-36F2-46F0-AD82-45B3E880F26D}"/>
    <cellStyle name="Normal 6 19" xfId="59" xr:uid="{9D131FFA-9220-410A-9FCA-209C6AF4DD12}"/>
    <cellStyle name="Normal 6 2" xfId="15" xr:uid="{00000000-0005-0000-0000-00000F000000}"/>
    <cellStyle name="Normal 6 2 10" xfId="132" xr:uid="{FBA6DCD3-D515-4915-8576-DF4EB31715C1}"/>
    <cellStyle name="Normal 6 2 11" xfId="123" xr:uid="{627C5AD6-4FD4-4478-8449-B80B3F5CEC2C}"/>
    <cellStyle name="Normal 6 2 12" xfId="114" xr:uid="{F7F1799F-3683-4B7C-B18A-81CB3D694171}"/>
    <cellStyle name="Normal 6 2 13" xfId="105" xr:uid="{62471814-8DB9-49D7-839E-258C0F61ED34}"/>
    <cellStyle name="Normal 6 2 14" xfId="96" xr:uid="{09874E94-501E-439B-9862-7A7E700ED7F3}"/>
    <cellStyle name="Normal 6 2 15" xfId="87" xr:uid="{9561A14A-B4CB-4BA3-9D71-9D6A2B7D32F0}"/>
    <cellStyle name="Normal 6 2 16" xfId="78" xr:uid="{2BD086A0-75E4-4169-9227-C54F4FF0D2E5}"/>
    <cellStyle name="Normal 6 2 17" xfId="69" xr:uid="{CBB6D73B-7651-41D6-922A-886CABDFFCC9}"/>
    <cellStyle name="Normal 6 2 18" xfId="60" xr:uid="{4CBC3404-14BD-48D8-ADA6-92065A17BE22}"/>
    <cellStyle name="Normal 6 2 19" xfId="51" xr:uid="{C72483A1-EA64-4787-A54B-C34B44DB8BDA}"/>
    <cellStyle name="Normal 6 2 2" xfId="204" xr:uid="{4EE893E5-FDEF-4739-AC6A-36F7DF7EA372}"/>
    <cellStyle name="Normal 6 2 20" xfId="42" xr:uid="{9A600F1C-C359-4676-9F2F-D8AFD759379E}"/>
    <cellStyle name="Normal 6 2 21" xfId="33" xr:uid="{AF94084A-8900-4E6A-85BB-769EE06ABF62}"/>
    <cellStyle name="Normal 6 2 22" xfId="24" xr:uid="{40179F6D-E681-47D5-9C53-1BB6E1EFE705}"/>
    <cellStyle name="Normal 6 2 3" xfId="195" xr:uid="{0415A65D-21E1-4966-8637-707A45BEA4F1}"/>
    <cellStyle name="Normal 6 2 4" xfId="186" xr:uid="{5595448C-1C43-4320-B2AC-A88D262916A2}"/>
    <cellStyle name="Normal 6 2 5" xfId="177" xr:uid="{C3FEF3C2-7F25-4408-948D-B9B16FC818CC}"/>
    <cellStyle name="Normal 6 2 6" xfId="168" xr:uid="{833FD36E-16DD-4AD4-B63F-6D5A0BE194DB}"/>
    <cellStyle name="Normal 6 2 7" xfId="159" xr:uid="{AE76DDA0-14B5-481F-92E2-02F6D8A75B51}"/>
    <cellStyle name="Normal 6 2 8" xfId="150" xr:uid="{CF2052F0-C3E4-415D-AAC8-5CFF9FAB4883}"/>
    <cellStyle name="Normal 6 2 9" xfId="141" xr:uid="{C580CF7B-BEF2-4F19-9E58-5E04FDB0F5AE}"/>
    <cellStyle name="Normal 6 20" xfId="50" xr:uid="{2B287F01-EF51-475A-A1FF-FDB4A71C98E3}"/>
    <cellStyle name="Normal 6 21" xfId="41" xr:uid="{78CD6998-1768-44D8-B132-98A1913893C8}"/>
    <cellStyle name="Normal 6 22" xfId="32" xr:uid="{40666CF9-EE9E-4755-BCCD-4075CC65BC4F}"/>
    <cellStyle name="Normal 6 23" xfId="23" xr:uid="{4AA03F49-F033-4C2B-BE6F-BEBCB6DC8C62}"/>
    <cellStyle name="Normal 6 3" xfId="203" xr:uid="{8FCBF834-9F46-4DA6-A08F-D9061FA97A22}"/>
    <cellStyle name="Normal 6 4" xfId="194" xr:uid="{CE84CEF1-2FA6-45A3-9AEF-2F1FA5355001}"/>
    <cellStyle name="Normal 6 5" xfId="185" xr:uid="{39B3038C-02BC-4C66-9DE8-48C5455C3739}"/>
    <cellStyle name="Normal 6 6" xfId="176" xr:uid="{6FF47ED8-DB83-4EF9-9AA6-BF284975A97D}"/>
    <cellStyle name="Normal 6 7" xfId="167" xr:uid="{FE473857-0ED7-4924-A2C6-F8D24E2FE0F8}"/>
    <cellStyle name="Normal 6 8" xfId="158" xr:uid="{2AC8DE5C-DAA2-46F6-9762-6ECADE8EA86F}"/>
    <cellStyle name="Normal 6 9" xfId="149" xr:uid="{32E596C8-815D-4AED-BF6B-1BF623B2B6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57150</xdr:rowOff>
    </xdr:from>
    <xdr:to>
      <xdr:col>0</xdr:col>
      <xdr:colOff>723900</xdr:colOff>
      <xdr:row>0</xdr:row>
      <xdr:rowOff>528138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AFB9A6-8911-4F0A-ABCF-F8878D230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57150"/>
          <a:ext cx="476250" cy="4709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0"/>
  <sheetViews>
    <sheetView tabSelected="1" zoomScaleNormal="100" workbookViewId="0">
      <selection activeCell="A4" sqref="A4:A5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12" t="s">
        <v>26</v>
      </c>
      <c r="B1" s="13"/>
      <c r="C1" s="13"/>
      <c r="D1" s="13"/>
      <c r="E1" s="13"/>
      <c r="F1" s="14"/>
    </row>
    <row r="2" spans="1:6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25</v>
      </c>
    </row>
    <row r="3" spans="1:6" x14ac:dyDescent="0.2">
      <c r="A3" s="4" t="s">
        <v>0</v>
      </c>
      <c r="B3" s="7">
        <f>B4+B12</f>
        <v>843356250.5</v>
      </c>
      <c r="C3" s="7">
        <f t="shared" ref="C3:F3" si="0">C4+C12</f>
        <v>1600312706.3699999</v>
      </c>
      <c r="D3" s="7">
        <f t="shared" si="0"/>
        <v>1568246909.25</v>
      </c>
      <c r="E3" s="7">
        <f t="shared" si="0"/>
        <v>875422047.62000012</v>
      </c>
      <c r="F3" s="7">
        <f t="shared" si="0"/>
        <v>32065797.120000027</v>
      </c>
    </row>
    <row r="4" spans="1:6" x14ac:dyDescent="0.2">
      <c r="A4" s="5" t="s">
        <v>4</v>
      </c>
      <c r="B4" s="7">
        <f>SUM(B5:B11)</f>
        <v>305746760.71000004</v>
      </c>
      <c r="C4" s="7">
        <f>SUM(C5:C11)</f>
        <v>1448010427.3799999</v>
      </c>
      <c r="D4" s="7">
        <f>SUM(D5:D11)</f>
        <v>1381796968.4400001</v>
      </c>
      <c r="E4" s="7">
        <f>SUM(E5:E11)</f>
        <v>371960219.6500001</v>
      </c>
      <c r="F4" s="7">
        <f>SUM(F5:F11)</f>
        <v>66213458.940000072</v>
      </c>
    </row>
    <row r="5" spans="1:6" x14ac:dyDescent="0.2">
      <c r="A5" s="6" t="s">
        <v>5</v>
      </c>
      <c r="B5" s="8">
        <v>266934319.47999999</v>
      </c>
      <c r="C5" s="8">
        <v>746570019.11000001</v>
      </c>
      <c r="D5" s="8">
        <v>683577741.16999996</v>
      </c>
      <c r="E5" s="8">
        <f>B5+C5-D5</f>
        <v>329926597.42000008</v>
      </c>
      <c r="F5" s="8">
        <f t="shared" ref="F5:F11" si="1">E5-B5</f>
        <v>62992277.940000087</v>
      </c>
    </row>
    <row r="6" spans="1:6" x14ac:dyDescent="0.2">
      <c r="A6" s="6" t="s">
        <v>6</v>
      </c>
      <c r="B6" s="8">
        <v>9806452.8399999999</v>
      </c>
      <c r="C6" s="8">
        <v>673165172.39999998</v>
      </c>
      <c r="D6" s="8">
        <v>672336598.36000001</v>
      </c>
      <c r="E6" s="8">
        <f t="shared" ref="E6:E11" si="2">B6+C6-D6</f>
        <v>10635026.879999995</v>
      </c>
      <c r="F6" s="8">
        <f t="shared" si="1"/>
        <v>828574.03999999538</v>
      </c>
    </row>
    <row r="7" spans="1:6" x14ac:dyDescent="0.2">
      <c r="A7" s="6" t="s">
        <v>7</v>
      </c>
      <c r="B7" s="8">
        <v>9171523.2200000007</v>
      </c>
      <c r="C7" s="8">
        <v>14003902.779999999</v>
      </c>
      <c r="D7" s="8">
        <v>10319636.210000001</v>
      </c>
      <c r="E7" s="8">
        <f t="shared" si="2"/>
        <v>12855789.789999999</v>
      </c>
      <c r="F7" s="8">
        <f t="shared" si="1"/>
        <v>3684266.5699999984</v>
      </c>
    </row>
    <row r="8" spans="1:6" x14ac:dyDescent="0.2">
      <c r="A8" s="6" t="s">
        <v>1</v>
      </c>
      <c r="B8" s="8">
        <v>0</v>
      </c>
      <c r="C8" s="8">
        <v>0</v>
      </c>
      <c r="D8" s="8">
        <v>0</v>
      </c>
      <c r="E8" s="8">
        <f t="shared" si="2"/>
        <v>0</v>
      </c>
      <c r="F8" s="8">
        <f t="shared" si="1"/>
        <v>0</v>
      </c>
    </row>
    <row r="9" spans="1:6" x14ac:dyDescent="0.2">
      <c r="A9" s="6" t="s">
        <v>2</v>
      </c>
      <c r="B9" s="8">
        <v>19834465.170000002</v>
      </c>
      <c r="C9" s="8">
        <v>14271333.09</v>
      </c>
      <c r="D9" s="8">
        <v>15562992.699999999</v>
      </c>
      <c r="E9" s="8">
        <f t="shared" si="2"/>
        <v>18542805.560000006</v>
      </c>
      <c r="F9" s="8">
        <f t="shared" si="1"/>
        <v>-1291659.6099999957</v>
      </c>
    </row>
    <row r="10" spans="1:6" x14ac:dyDescent="0.2">
      <c r="A10" s="6" t="s">
        <v>8</v>
      </c>
      <c r="B10" s="8">
        <v>0</v>
      </c>
      <c r="C10" s="8">
        <v>0</v>
      </c>
      <c r="D10" s="8">
        <v>0</v>
      </c>
      <c r="E10" s="8">
        <f t="shared" si="2"/>
        <v>0</v>
      </c>
      <c r="F10" s="8">
        <f t="shared" si="1"/>
        <v>0</v>
      </c>
    </row>
    <row r="11" spans="1:6" x14ac:dyDescent="0.2">
      <c r="A11" s="6" t="s">
        <v>9</v>
      </c>
      <c r="B11" s="8">
        <v>0</v>
      </c>
      <c r="C11" s="8">
        <v>0</v>
      </c>
      <c r="D11" s="8">
        <v>0</v>
      </c>
      <c r="E11" s="8">
        <f t="shared" si="2"/>
        <v>0</v>
      </c>
      <c r="F11" s="8">
        <f t="shared" si="1"/>
        <v>0</v>
      </c>
    </row>
    <row r="12" spans="1:6" x14ac:dyDescent="0.2">
      <c r="A12" s="5" t="s">
        <v>10</v>
      </c>
      <c r="B12" s="7">
        <f>SUM(B13:B21)</f>
        <v>537609489.78999996</v>
      </c>
      <c r="C12" s="7">
        <f>SUM(C13:C21)</f>
        <v>152302278.98999998</v>
      </c>
      <c r="D12" s="7">
        <f>SUM(D13:D21)</f>
        <v>186449940.81</v>
      </c>
      <c r="E12" s="7">
        <f>SUM(E13:E21)</f>
        <v>503461827.96999997</v>
      </c>
      <c r="F12" s="7">
        <f>SUM(F13:F21)</f>
        <v>-34147661.820000045</v>
      </c>
    </row>
    <row r="13" spans="1:6" x14ac:dyDescent="0.2">
      <c r="A13" s="6" t="s">
        <v>11</v>
      </c>
      <c r="B13" s="8">
        <v>0</v>
      </c>
      <c r="C13" s="8">
        <v>0</v>
      </c>
      <c r="D13" s="8">
        <v>0</v>
      </c>
      <c r="E13" s="8">
        <f>B13+C13-D13</f>
        <v>0</v>
      </c>
      <c r="F13" s="8">
        <f t="shared" ref="F13:F21" si="3">E13-B13</f>
        <v>0</v>
      </c>
    </row>
    <row r="14" spans="1:6" x14ac:dyDescent="0.2">
      <c r="A14" s="6" t="s">
        <v>12</v>
      </c>
      <c r="B14" s="9">
        <v>24994206.420000002</v>
      </c>
      <c r="C14" s="9">
        <v>2487161.54</v>
      </c>
      <c r="D14" s="9">
        <v>3665178.49</v>
      </c>
      <c r="E14" s="9">
        <f t="shared" ref="E14:E21" si="4">B14+C14-D14</f>
        <v>23816189.469999999</v>
      </c>
      <c r="F14" s="9">
        <f t="shared" si="3"/>
        <v>-1178016.950000003</v>
      </c>
    </row>
    <row r="15" spans="1:6" x14ac:dyDescent="0.2">
      <c r="A15" s="6" t="s">
        <v>13</v>
      </c>
      <c r="B15" s="9">
        <v>611038109.5</v>
      </c>
      <c r="C15" s="9">
        <v>134516588.63</v>
      </c>
      <c r="D15" s="9">
        <v>141238907.97</v>
      </c>
      <c r="E15" s="9">
        <f t="shared" si="4"/>
        <v>604315790.15999997</v>
      </c>
      <c r="F15" s="9">
        <f t="shared" si="3"/>
        <v>-6722319.3400000334</v>
      </c>
    </row>
    <row r="16" spans="1:6" x14ac:dyDescent="0.2">
      <c r="A16" s="6" t="s">
        <v>14</v>
      </c>
      <c r="B16" s="8">
        <v>180328957.12</v>
      </c>
      <c r="C16" s="8">
        <v>14381938.939999999</v>
      </c>
      <c r="D16" s="8">
        <v>7819469.4699999997</v>
      </c>
      <c r="E16" s="8">
        <f t="shared" si="4"/>
        <v>186891426.59</v>
      </c>
      <c r="F16" s="8">
        <f t="shared" si="3"/>
        <v>6562469.4699999988</v>
      </c>
    </row>
    <row r="17" spans="1:6" x14ac:dyDescent="0.2">
      <c r="A17" s="6" t="s">
        <v>15</v>
      </c>
      <c r="B17" s="8">
        <v>5897376.9100000001</v>
      </c>
      <c r="C17" s="8">
        <v>886472.28</v>
      </c>
      <c r="D17" s="8">
        <v>443236.14</v>
      </c>
      <c r="E17" s="8">
        <f t="shared" si="4"/>
        <v>6340613.0500000007</v>
      </c>
      <c r="F17" s="8">
        <f t="shared" si="3"/>
        <v>443236.1400000006</v>
      </c>
    </row>
    <row r="18" spans="1:6" x14ac:dyDescent="0.2">
      <c r="A18" s="6" t="s">
        <v>16</v>
      </c>
      <c r="B18" s="8">
        <v>-290517285.41000003</v>
      </c>
      <c r="C18" s="8">
        <v>0</v>
      </c>
      <c r="D18" s="8">
        <v>33283148.739999998</v>
      </c>
      <c r="E18" s="8">
        <f t="shared" si="4"/>
        <v>-323800434.15000004</v>
      </c>
      <c r="F18" s="8">
        <f t="shared" si="3"/>
        <v>-33283148.74000001</v>
      </c>
    </row>
    <row r="19" spans="1:6" x14ac:dyDescent="0.2">
      <c r="A19" s="6" t="s">
        <v>17</v>
      </c>
      <c r="B19" s="8">
        <v>5868125.25</v>
      </c>
      <c r="C19" s="8">
        <v>30117.599999999999</v>
      </c>
      <c r="D19" s="8">
        <v>0</v>
      </c>
      <c r="E19" s="8">
        <f t="shared" si="4"/>
        <v>5898242.8499999996</v>
      </c>
      <c r="F19" s="8">
        <f t="shared" si="3"/>
        <v>30117.599999999627</v>
      </c>
    </row>
    <row r="20" spans="1:6" x14ac:dyDescent="0.2">
      <c r="A20" s="6" t="s">
        <v>18</v>
      </c>
      <c r="B20" s="8">
        <v>0</v>
      </c>
      <c r="C20" s="8">
        <v>0</v>
      </c>
      <c r="D20" s="8">
        <v>0</v>
      </c>
      <c r="E20" s="8">
        <f t="shared" si="4"/>
        <v>0</v>
      </c>
      <c r="F20" s="8">
        <f t="shared" si="3"/>
        <v>0</v>
      </c>
    </row>
    <row r="21" spans="1:6" x14ac:dyDescent="0.2">
      <c r="A21" s="6" t="s">
        <v>19</v>
      </c>
      <c r="B21" s="8">
        <v>0</v>
      </c>
      <c r="C21" s="8">
        <v>0</v>
      </c>
      <c r="D21" s="8">
        <v>0</v>
      </c>
      <c r="E21" s="8">
        <f t="shared" si="4"/>
        <v>0</v>
      </c>
      <c r="F21" s="8">
        <f t="shared" si="3"/>
        <v>0</v>
      </c>
    </row>
    <row r="23" spans="1:6" ht="12.75" x14ac:dyDescent="0.2">
      <c r="A23" s="11" t="s">
        <v>24</v>
      </c>
      <c r="B23"/>
      <c r="C23"/>
      <c r="D23"/>
      <c r="E23"/>
      <c r="F23"/>
    </row>
    <row r="29" spans="1:6" x14ac:dyDescent="0.2">
      <c r="A29" s="10"/>
      <c r="B29"/>
      <c r="C29"/>
      <c r="D29" s="15"/>
      <c r="E29" s="15"/>
      <c r="F29"/>
    </row>
    <row r="30" spans="1:6" x14ac:dyDescent="0.2">
      <c r="A30" s="10"/>
      <c r="B30"/>
      <c r="C30"/>
      <c r="D30" s="15"/>
      <c r="E30" s="15"/>
      <c r="F30"/>
    </row>
  </sheetData>
  <sheetProtection formatCells="0" formatColumns="0" formatRows="0" autoFilter="0"/>
  <mergeCells count="3">
    <mergeCell ref="A1:F1"/>
    <mergeCell ref="D29:E29"/>
    <mergeCell ref="D30:E30"/>
  </mergeCells>
  <pageMargins left="0.7" right="0.7" top="0.75" bottom="0.75" header="0.3" footer="0.3"/>
  <pageSetup paperSize="9" scale="9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Cordinacion Administrativa</cp:lastModifiedBy>
  <cp:lastPrinted>2026-10-19T15:32:15Z</cp:lastPrinted>
  <dcterms:created xsi:type="dcterms:W3CDTF">2014-02-09T04:04:15Z</dcterms:created>
  <dcterms:modified xsi:type="dcterms:W3CDTF">2026-10-19T15:32:27Z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